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31" documentId="120_S{2AC9BD13-BADA-5192-A53E-5A8FF88502F6}" xr6:coauthVersionLast="47" xr6:coauthVersionMax="47" xr10:uidLastSave="{298C1654-9EB1-4058-B8DA-6736A6E5C61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<sst xmlns="http://schemas.openxmlformats.org/spreadsheetml/2006/main" count="180282" uniqueCount="39123">
  <si>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</si>
  <si>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</si>
  <si>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</si>
  <si>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</si>
  <si>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</si>
  <si>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</si>
  <si>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</si>
  <si>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</si>
  <si>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</si>
  <si>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</si>
  <si>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</si>
  <si>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</si>
  <si>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</si>
  <si>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</si>
  <si>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</si>
  <si>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</si>
  <si>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</si>
  <si>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</si>
  <si>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</si>
  <si>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</si>
  <si>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</si>
  <si>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</si>
  <si>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</si>
  <si>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</si>
  <si>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</si>
  <si>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</si>
  <si>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</si>
  <si>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</si>
  <si>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</si>
  <si>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</si>
  <si>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</si>
  <si>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</si>
  <si>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</si>
  <si>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</si>
  <si>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</si>
  <si>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</si>
  <si>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</si>
  <si>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</si>
  <si>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</si>
  <si>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</si>
  <si>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</si>
  <si>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</si>
  <si>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</si>
  <si>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</si>
  <si>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</si>
  <si>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</si>
  <si>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</si>
  <si>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</si>
  <si>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</si>
  <si>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</si>
  <si>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</si>
  <si>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</si>
  <si>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</si>
  <si>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</si>
  <si>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</si>
  <si>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</si>
  <si>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</si>
  <si>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</si>
  <si>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</si>
  <si>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</si>
  <si>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</si>
  <si>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</si>
  <si>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</si>
  <si>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</si>
  <si>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</si>
  <si>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</si>
  <si>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</si>
  <si>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</si>
  <si>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</si>
  <si>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</si>
  <si>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</si>
  <si>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</si>
  <si>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</si>
  <si>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</si>
  <si>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</si>
  <si>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</si>
  <si>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</si>
  <si>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</si>
  <si>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</si>
  <si>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</si>
  <si>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</si>
  <si>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</si>
  <si>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</si>
  <si>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</si>
  <si>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</si>
  <si>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</si>
  <si>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</si>
  <si>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</si>
  <si>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</si>
  <si>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</si>
  <si>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</si>
  <si>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</si>
  <si>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</si>
  <si>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</si>
  <si>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</si>
  <si>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</si>
  <si>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</si>
  <si>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</si>
  <si>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</si>
  <si>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</si>
  <si>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</si>
  <si>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</si>
  <si>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</si>
  <si>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</si>
  <si>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</si>
  <si>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</si>
  <si>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</si>
  <si>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</si>
  <si>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</si>
  <si>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</si>
  <si>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</si>
  <si>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</si>
  <si>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</si>
  <si>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</si>
  <si>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</si>
  <si>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</si>
  <si>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</si>
  <si>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</si>
  <si>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</si>
  <si>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</si>
  <si>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</si>
  <si>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</si>
  <si>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</si>
  <si>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</si>
  <si>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</si>
  <si>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</si>
  <si>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</si>
  <si>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</si>
  <si>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</si>
  <si>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</si>
  <si>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</si>
  <si>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</si>
  <si>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</si>
  <si>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</si>
  <si>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</si>
  <si>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</si>
  <si>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</si>
  <si>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</si>
  <si>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</si>
  <si>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</si>
  <si>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</si>
  <si>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</si>
  <si>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</si>
  <si>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</si>
  <si>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</si>
  <si>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</si>
  <si>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</si>
  <si>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</si>
  <si>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</si>
  <si>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</si>
  <si>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</si>
  <si>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</si>
  <si>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</si>
  <si>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</si>
  <si>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</si>
  <si>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</si>
  <si>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</si>
  <si>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</si>
  <si>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</si>
  <si>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</si>
  <si>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</si>
  <si>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</si>
  <si>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</si>
  <si>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</si>
  <si>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</si>
  <si>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</si>
  <si>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</si>
  <si>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</si>
  <si>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</si>
  <si>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</si>
  <si>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</si>
  <si>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</si>
  <si>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</si>
  <si>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</si>
  <si>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</si>
  <si>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</si>
  <si>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</si>
  <si>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</si>
  <si>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</si>
  <si>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</si>
  <si>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</si>
  <si>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</si>
  <si>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</si>
  <si>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</si>
  <si>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</si>
  <si>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</si>
  <si>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</si>
  <si>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</si>
  <si>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</si>
  <si>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</si>
  <si>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</si>
  <si>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</si>
  <si>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</si>
  <si>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</si>
  <si>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</si>
  <si>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</si>
  <si>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</si>
  <si>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</si>
  <si>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</si>
  <si>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</si>
  <si>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</si>
  <si>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</si>
  <si>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</si>
  <si>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</si>
  <si>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</si>
  <si>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</si>
  <si>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</si>
  <si>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</si>
  <si>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</si>
  <si>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</si>
  <si>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</si>
  <si>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</si>
  <si>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</si>
  <si>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</si>
  <si>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</si>
  <si>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</si>
  <si>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</si>
  <si>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</si>
  <si>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</si>
  <si>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</si>
  <si>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</si>
  <si>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</si>
  <si>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</si>
  <si>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</si>
  <si>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</si>
  <si>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</si>
  <si>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</si>
  <si>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</si>
  <si>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</si>
  <si>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</si>
  <si>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</si>
  <si>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</si>
  <si>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</si>
  <si>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</si>
  <si>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</si>
  <si>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</si>
  <si>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</si>
  <si>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</si>
  <si>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</si>
  <si>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</si>
  <si>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</si>
  <si>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</si>
  <si>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</si>
  <si>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</si>
  <si>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</si>
  <si>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</si>
  <si>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</si>
  <si>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</si>
  <si>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</si>
  <si>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</si>
  <si>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</si>
  <si>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</si>
  <si>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</si>
  <si>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</si>
  <si>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</si>
  <si>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</si>
  <si>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</si>
  <si>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</si>
  <si>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</si>
  <si>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</si>
  <si>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</si>
  <si>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</si>
  <si>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</si>
  <si>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</si>
  <si>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</si>
  <si>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</si>
  <si>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</si>
  <si>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</si>
  <si>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</si>
  <si>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</si>
  <si>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</si>
  <si>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</si>
  <si>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</si>
  <si>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</si>
  <si>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</si>
  <si>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</si>
  <si>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</si>
  <si>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</si>
  <si>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</si>
  <si>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</si>
  <si>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</si>
  <si>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</si>
  <si>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</si>
  <si>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</si>
  <si>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</si>
  <si>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</si>
  <si>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</si>
  <si>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</si>
  <si>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</si>
  <si>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</si>
  <si>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</si>
  <si>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</si>
  <si>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</si>
  <si>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</si>
  <si>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</si>
  <si>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</si>
  <si>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</si>
  <si>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</si>
  <si>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</si>
  <si>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</si>
  <si>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</si>
  <si>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</si>
  <si>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</si>
  <si>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</si>
  <si>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</si>
  <si>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</si>
  <si>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</si>
  <si>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</si>
  <si>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</si>
  <si>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</si>
  <si>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</si>
  <si>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</si>
  <si>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</si>
  <si>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</si>
  <si>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</si>
  <si>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</si>
  <si>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</si>
  <si>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</si>
  <si>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</si>
  <si>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</si>
  <si>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</si>
  <si>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</si>
  <si>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</si>
  <si>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</si>
  <si>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</si>
  <si>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</si>
  <si>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</si>
  <si>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</si>
  <si>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</si>
  <si>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</si>
  <si>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</si>
  <si>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</si>
  <si>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</si>
  <si>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</si>
  <si>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</si>
  <si>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</si>
  <si>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</si>
  <si>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</si>
  <si>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</si>
  <si>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</si>
  <si>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</si>
  <si>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</si>
  <si>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</si>
  <si>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</si>
  <si>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</si>
  <si>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</si>
  <si>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</si>
  <si>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</si>
  <si>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</si>
  <si>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</si>
  <si>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</si>
  <si>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</si>
  <si>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</si>
  <si>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</si>
  <si>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</si>
  <si>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</si>
  <si>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</si>
  <si>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</si>
  <si>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</si>
  <si>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</si>
  <si>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</si>
  <si>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</si>
  <si>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</si>
  <si>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</si>
  <si>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</si>
  <si>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</si>
  <si>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</si>
  <si>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</si>
  <si>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</si>
  <si>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</si>
  <si>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</si>
  <si>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</si>
  <si>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</si>
  <si>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</si>
  <si>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</si>
  <si>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</si>
  <si>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</si>
  <si>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</si>
  <si>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</si>
  <si>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</si>
  <si>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</si>
  <si>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</si>
  <si>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</si>
  <si>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</si>
  <si>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</si>
  <si>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</si>
  <si>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</si>
  <si>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</si>
  <si>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</si>
  <si>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</si>
  <si>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</si>
  <si>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</si>
  <si>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</si>
  <si>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</si>
  <si>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</si>
  <si>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</si>
  <si>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</si>
  <si>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</si>
  <si>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</si>
  <si>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</si>
  <si>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</si>
  <si>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</si>
  <si>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</si>
  <si>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</si>
  <si>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</si>
  <si>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</si>
  <si>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</si>
  <si>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</si>
  <si>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</si>
  <si>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</si>
  <si>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</si>
  <si>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</si>
  <si>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</si>
  <si>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</si>
  <si>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</si>
  <si>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</si>
  <si>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</si>
  <si>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</si>
  <si>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</si>
  <si>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</si>
  <si>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</si>
  <si>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</si>
  <si>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</si>
  <si>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</si>
  <si>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</si>
  <si>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</si>
  <si>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</si>
  <si>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</si>
  <si>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</si>
  <si>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</si>
  <si>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</si>
  <si>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</si>
  <si>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</si>
  <si>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</si>
  <si>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</si>
  <si>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</si>
  <si>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</si>
  <si>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</si>
  <si>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</si>
  <si>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</si>
  <si>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</si>
  <si>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</si>
  <si>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</si>
  <si>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</si>
  <si>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</si>
  <si>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</si>
  <si>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</si>
  <si>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</si>
  <si>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</si>
  <si>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</si>
  <si>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</si>
  <si>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</si>
  <si>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</si>
  <si>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</si>
  <si>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</si>
  <si>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</si>
  <si>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</si>
  <si>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</si>
  <si>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</si>
  <si>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</si>
  <si>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</si>
  <si>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</si>
  <si>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</si>
  <si>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</si>
  <si>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</si>
  <si>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</si>
  <si>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</si>
  <si>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</si>
  <si>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</si>
  <si>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</si>
  <si>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</si>
  <si>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</si>
  <si>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</si>
  <si>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</si>
  <si>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</si>
  <si>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</si>
  <si>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</si>
  <si>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</si>
  <si>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</si>
  <si>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</si>
  <si>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</si>
  <si>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</si>
  <si>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</si>
  <si>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</si>
  <si>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</si>
  <si>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</si>
  <si>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</si>
  <si>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</si>
  <si>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</si>
  <si>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</si>
  <si>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</si>
  <si>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</si>
  <si>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</si>
  <si>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</si>
  <si>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</si>
  <si>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</si>
  <si>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</si>
  <si>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</si>
  <si>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</si>
  <si>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</si>
  <si>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</si>
  <si>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</si>
  <si>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</si>
  <si>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</si>
  <si>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</si>
  <si>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</si>
  <si>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</si>
  <si>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</si>
  <si>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</si>
  <si>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</si>
  <si>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</si>
  <si>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</si>
  <si>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</si>
  <si>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</si>
  <si>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</si>
  <si>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</si>
  <si>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</si>
  <si>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</si>
  <si>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</si>
  <si>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</si>
  <si>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</si>
  <si>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</si>
  <si>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</si>
  <si>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</si>
  <si>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</si>
  <si>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</si>
  <si>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</si>
  <si>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</si>
  <si>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</si>
  <si>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</si>
  <si>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</si>
  <si>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</si>
  <si>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</si>
  <si>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</si>
  <si>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</si>
  <si>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</si>
  <si>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</si>
  <si>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</si>
  <si>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</si>
  <si>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</si>
  <si>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</si>
  <si>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</si>
  <si>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</si>
  <si>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</si>
  <si>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</si>
  <si>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</si>
  <si>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</si>
  <si>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</si>
  <si>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</si>
  <si>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</si>
  <si>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</si>
  <si>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</si>
  <si>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</si>
  <si>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</si>
  <si>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</si>
  <si>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</si>
  <si>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</si>
  <si>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</si>
  <si>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</si>
  <si>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</si>
  <si>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</si>
  <si>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</si>
  <si>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</si>
  <si>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</si>
  <si>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</si>
  <si>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</si>
  <si>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</si>
  <si>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</si>
  <si>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</si>
  <si>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</si>
  <si>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</si>
  <si>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</si>
  <si>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</si>
  <si>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</si>
  <si>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</si>
  <si>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</si>
  <si>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</si>
  <si>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</si>
  <si>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</si>
  <si>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</si>
  <si>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</si>
  <si>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</si>
  <si>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</si>
  <si>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</si>
  <si>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</si>
  <si>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</si>
  <si>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</si>
  <si>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</si>
  <si>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</si>
  <si>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</si>
  <si>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</si>
  <si>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</si>
  <si>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</si>
  <si>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</si>
  <si>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</si>
  <si>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</si>
  <si>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</si>
  <si>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</si>
  <si>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</si>
  <si>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</si>
  <si>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</si>
  <si>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</si>
  <si>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</si>
  <si>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</si>
  <si>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</si>
  <si>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</si>
  <si>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</si>
  <si>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</si>
  <si>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</si>
  <si>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</si>
  <si>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</si>
  <si>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</si>
  <si>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</si>
  <si>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</si>
  <si>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</si>
  <si>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</si>
  <si>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</si>
  <si>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</si>
  <si>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</si>
  <si>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</si>
  <si>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</si>
  <si>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</si>
  <si>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</si>
  <si>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</si>
  <si>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</si>
  <si>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</si>
  <si>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</si>
  <si>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</si>
  <si>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</si>
  <si>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</si>
  <si>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</si>
  <si>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</si>
  <si>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</si>
  <si>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</si>
  <si>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</si>
  <si>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</si>
  <si>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</si>
  <si>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</si>
  <si>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</si>
  <si>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</si>
  <si>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</si>
  <si>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</si>
  <si>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</si>
  <si>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</si>
  <si>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</si>
  <si>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</si>
  <si>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</si>
  <si>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</si>
  <si>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</si>
  <si>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</si>
  <si>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</si>
  <si>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</si>
  <si>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</si>
  <si>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</si>
  <si>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</si>
  <si>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</si>
  <si>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</si>
  <si>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</si>
  <si>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</si>
  <si>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</si>
  <si>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</si>
  <si>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</si>
  <si>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</si>
  <si>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</si>
  <si>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</si>
  <si>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</si>
  <si>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</si>
  <si>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</si>
  <si>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</si>
  <si>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</si>
  <si>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</si>
  <si>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</si>
  <si>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</si>
  <si>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</si>
  <si>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</si>
  <si>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</si>
  <si>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</si>
  <si>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</si>
  <si>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</si>
  <si>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</si>
  <si>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</si>
  <si>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</si>
  <si>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</si>
  <si>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</si>
  <si>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</si>
  <si>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</si>
  <si>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</si>
  <si>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</si>
  <si>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</si>
  <si>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</si>
  <si>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</si>
  <si>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</si>
  <si>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</si>
  <si>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</si>
  <si>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</si>
  <si>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</si>
  <si>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</si>
  <si>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</si>
  <si>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</si>
  <si>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</si>
  <si>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</si>
  <si>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</si>
  <si>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</si>
  <si>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</si>
  <si>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</si>
  <si>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</si>
  <si>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</si>
  <si>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</si>
  <si>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</si>
  <si>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</si>
  <si>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</si>
  <si>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</si>
  <si>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</si>
  <si>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</si>
  <si>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</si>
  <si>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</si>
  <si>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</si>
  <si>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</si>
  <si>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</si>
  <si>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</si>
  <si>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</si>
  <si>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</si>
  <si>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</si>
  <si>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</si>
  <si>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</si>
  <si>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</si>
  <si>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</si>
  <si>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</si>
  <si>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</si>
  <si>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</si>
  <si>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</si>
  <si>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</si>
  <si>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</si>
  <si>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</si>
  <si>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</si>
  <si>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</si>
  <si>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</si>
  <si>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</si>
  <si>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</si>
  <si>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</si>
  <si>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</si>
  <si>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</si>
  <si>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</si>
  <si>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</si>
  <si>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</si>
  <si>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</si>
  <si>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</si>
  <si>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</si>
  <si>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</si>
  <si>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</si>
  <si>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</si>
  <si>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</si>
  <si>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</si>
  <si>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</si>
  <si>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</si>
  <si>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</si>
  <si>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</si>
  <si>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</si>
  <si>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</si>
  <si>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</si>
  <si>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</si>
  <si>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</si>
  <si>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</si>
  <si>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</si>
  <si>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</si>
  <si>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</si>
  <si>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</si>
  <si>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</si>
  <si>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</si>
  <si>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</si>
  <si>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</si>
  <si>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</si>
  <si>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</si>
  <si>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</si>
  <si>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</si>
  <si>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</si>
  <si>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</si>
  <si>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</si>
  <si>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</si>
  <si>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</si>
  <si>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</si>
  <si>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</si>
  <si>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</si>
  <si>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</si>
  <si>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</si>
  <si>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</si>
  <si>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</si>
  <si>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</si>
  <si>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</si>
  <si>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</si>
  <si>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</si>
  <si>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</si>
  <si>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</si>
  <si>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</si>
  <si>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</si>
  <si>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</si>
  <si>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</si>
  <si>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</si>
  <si>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</si>
  <si>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</si>
  <si>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</si>
  <si>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</si>
  <si>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</si>
  <si>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</si>
  <si>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</si>
  <si>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</si>
  <si>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</si>
  <si>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</si>
  <si>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</si>
  <si>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</si>
  <si>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</si>
  <si>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</si>
  <si>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</si>
  <si>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</si>
  <si>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</si>
  <si>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</si>
  <si>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</si>
  <si>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</si>
  <si>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</si>
  <si>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</si>
  <si>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</si>
  <si>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</si>
  <si>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</si>
  <si>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</si>
  <si>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</si>
  <si>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</si>
  <si>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</si>
  <si>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</si>
  <si>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</si>
  <si>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</si>
  <si>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</si>
  <si>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</si>
  <si>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</si>
  <si>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</si>
  <si>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</si>
  <si>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</si>
  <si>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</si>
  <si>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</si>
  <si>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</si>
  <si>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</si>
  <si>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</si>
  <si>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</si>
  <si>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</si>
  <si>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</si>
  <si>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</si>
  <si>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</si>
  <si>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</si>
  <si>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</si>
  <si>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</si>
  <si>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</si>
  <si>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</si>
  <si>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</si>
  <si>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</si>
  <si>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</si>
  <si>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</si>
  <si>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</si>
  <si>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</si>
  <si>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</si>
  <si>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</si>
  <si>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</si>
  <si>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</si>
  <si>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</si>
  <si>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</si>
  <si>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</si>
  <si>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</si>
  <si>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</si>
  <si>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</si>
  <si>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</si>
  <si>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</si>
  <si>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</si>
  <si>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</si>
  <si>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</si>
  <si>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</si>
  <si>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</si>
  <si>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</si>
  <si>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</si>
  <si>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</si>
  <si>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</si>
  <si>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</si>
  <si>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</si>
  <si>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</si>
  <si>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</si>
  <si>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</si>
  <si>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</si>
  <si>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</si>
  <si>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</si>
  <si>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</si>
  <si>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</si>
  <si>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</si>
  <si>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</si>
  <si>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</si>
  <si>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</si>
  <si>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</si>
  <si>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</si>
  <si>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</si>
  <si>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</si>
  <si>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</si>
  <si>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</si>
  <si>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</si>
  <si>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</si>
  <si>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</si>
  <si>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</si>
  <si>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</si>
  <si>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</si>
  <si>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</si>
  <si>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</si>
  <si>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</si>
  <si>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</si>
  <si>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</si>
  <si>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</si>
  <si>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</si>
  <si>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</si>
  <si>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</si>
  <si>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</si>
  <si>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</si>
  <si>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</si>
  <si>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</si>
  <si>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</si>
  <si>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</si>
  <si>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</si>
  <si>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</si>
  <si>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</si>
  <si>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</si>
  <si>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</si>
  <si>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</si>
  <si>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</si>
  <si>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</si>
  <si>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</si>
  <si>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</si>
  <si>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</si>
  <si>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</si>
  <si>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</si>
  <si>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</si>
  <si>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</si>
  <si>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</si>
  <si>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</si>
  <si>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</si>
  <si>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</si>
  <si>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</si>
  <si>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</si>
  <si>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</si>
  <si>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</si>
  <si>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</si>
  <si>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</si>
  <si>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</si>
  <si>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</si>
  <si>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</si>
  <si>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</si>
  <si>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</si>
  <si>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</si>
  <si>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</si>
  <si>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</si>
  <si>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</si>
  <si>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</si>
  <si>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</si>
  <si>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</si>
  <si>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</si>
  <si>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</si>
  <si>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</si>
  <si>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</si>
  <si>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</si>
  <si>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</si>
  <si>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</si>
  <si>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</si>
  <si>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</si>
  <si>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</si>
  <si>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</si>
  <si>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</si>
  <si>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</si>
  <si>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</si>
  <si>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</si>
  <si>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</si>
  <si>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</si>
  <si>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</si>
  <si>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</si>
  <si>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</si>
  <si>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</si>
  <si>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</si>
  <si>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</si>
  <si>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</si>
  <si>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</si>
  <si>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</si>
  <si>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</si>
  <si>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</si>
  <si>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</si>
  <si>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</si>
  <si>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</si>
  <si>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</si>
  <si>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</si>
  <si>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</si>
  <si>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</si>
  <si>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</si>
  <si>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</si>
  <si>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</si>
  <si>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</si>
  <si>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</si>
  <si>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</si>
  <si>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</si>
  <si>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</si>
  <si>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</si>
  <si>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</si>
  <si>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</si>
  <si>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</si>
  <si>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</si>
  <si>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</si>
  <si>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</si>
  <si>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</si>
  <si>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</si>
  <si>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</si>
  <si>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</si>
  <si>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</si>
  <si>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</si>
  <si>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</si>
  <si>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</si>
  <si>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</si>
  <si>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</si>
  <si>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</si>
  <si>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</si>
  <si>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</si>
  <si>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</si>
  <si>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</si>
  <si>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</si>
  <si>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</si>
  <si>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</si>
  <si>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</si>
  <si>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</si>
  <si>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</si>
  <si>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</si>
  <si>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</si>
  <si>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</si>
  <si>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</si>
  <si>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</si>
  <si>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</si>
  <si>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</si>
  <si>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</si>
  <si>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</si>
  <si>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</si>
  <si>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</si>
  <si>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</si>
  <si>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</si>
  <si>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</si>
  <si>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</si>
  <si>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</si>
  <si>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</si>
  <si>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</si>
  <si>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</si>
  <si>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</si>
  <si>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</si>
  <si>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</si>
  <si>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</si>
  <si>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</si>
  <si>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</si>
  <si>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</si>
  <si>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</si>
  <si>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</si>
  <si>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</si>
  <si>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</si>
  <si>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</si>
  <si>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</si>
  <si>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</si>
  <si>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</si>
  <si>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</si>
  <si>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</si>
  <si>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</si>
  <si>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</si>
  <si>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</si>
  <si>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</si>
  <si>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</si>
  <si>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</si>
  <si>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</si>
  <si>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</si>
  <si>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</si>
  <si>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</si>
  <si>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</si>
  <si>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</si>
  <si>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</si>
  <si>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</si>
  <si>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</si>
  <si>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</si>
  <si>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</si>
  <si>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</si>
  <si>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</si>
  <si>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</si>
  <si>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</si>
  <si>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</si>
  <si>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</si>
  <si>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</si>
  <si>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</si>
  <si>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</si>
  <si>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</si>
  <si>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</si>
  <si>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</si>
  <si>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</si>
  <si>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</si>
  <si>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</si>
  <si>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</si>
  <si>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</si>
  <si>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</si>
  <si>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</si>
  <si>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</si>
  <si>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</si>
  <si>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</si>
  <si>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</si>
  <si>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</si>
  <si>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</si>
  <si>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</si>
  <si>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</si>
  <si>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</si>
  <si>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</si>
  <si>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</si>
  <si>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</si>
  <si>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</si>
  <si>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</si>
  <si>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</si>
  <si>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</si>
  <si>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</si>
  <si>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</si>
  <si>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</si>
  <si>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</si>
  <si>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</si>
  <si>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</si>
  <si>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</si>
  <si>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</si>
  <si>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</si>
  <si>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</si>
  <si>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</si>
  <si>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</si>
  <si>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</si>
  <si>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</si>
  <si>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</si>
  <si>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</si>
  <si>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</si>
  <si>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</si>
  <si>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</si>
  <si>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</si>
  <si>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</si>
  <si>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</si>
  <si>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</si>
  <si>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</si>
  <si>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</si>
  <si>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</si>
  <si>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</si>
  <si>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</si>
  <si>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</si>
  <si>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</si>
  <si>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</si>
  <si>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</si>
  <si>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</si>
  <si>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</si>
  <si>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</si>
  <si>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</si>
  <si>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</si>
  <si>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</si>
  <si>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</si>
  <si>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</si>
  <si>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</si>
  <si>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</si>
  <si>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</si>
  <si>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</si>
  <si>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</si>
  <si>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</si>
  <si>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</si>
  <si>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</si>
  <si>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</si>
  <si>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</si>
  <si>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</si>
  <si>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</si>
  <si>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</si>
  <si>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</si>
  <si>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</si>
  <si>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</si>
  <si>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</si>
  <si>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</si>
  <si>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</si>
  <si>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</si>
  <si>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</si>
  <si>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</si>
  <si>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</si>
  <si>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</si>
  <si>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</si>
  <si>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</si>
  <si>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</si>
  <si>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</si>
  <si>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</si>
  <si>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</si>
  <si>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</si>
  <si>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</si>
  <si>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</si>
  <si>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</si>
  <si>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</si>
  <si>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</si>
  <si>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</si>
  <si>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</si>
  <si>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</si>
  <si>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</si>
  <si>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</si>
  <si>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</si>
  <si>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</si>
  <si>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</si>
  <si>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</si>
  <si>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</si>
  <si>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</si>
  <si>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</si>
  <si>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</si>
  <si>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</si>
  <si>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</si>
  <si>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</si>
  <si>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</si>
  <si>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</si>
  <si>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</si>
  <si>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</si>
  <si>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</si>
  <si>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</si>
  <si>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</si>
  <si>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</si>
  <si>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</si>
  <si>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</si>
  <si>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</si>
  <si>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</si>
  <si>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</si>
  <si>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</si>
  <si>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</si>
  <si>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</si>
  <si>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</si>
  <si>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</si>
  <si>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</si>
  <si>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</si>
  <si>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</si>
  <si>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</si>
  <si>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</si>
  <si>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</si>
  <si>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</si>
  <si>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</si>
  <si>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</si>
  <si>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</si>
  <si>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</si>
  <si>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</si>
  <si>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</si>
  <si>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</si>
  <si>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</si>
  <si>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</si>
  <si>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</si>
  <si>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</si>
  <si>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</si>
  <si>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</si>
  <si>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</si>
  <si>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</si>
  <si>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</si>
  <si>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</si>
  <si>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</si>
  <si>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</si>
  <si>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</si>
  <si>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</si>
  <si>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</si>
  <si>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</si>
  <si>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</si>
  <si>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</si>
  <si>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</si>
  <si>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</si>
  <si>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</si>
  <si>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</si>
  <si>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</si>
  <si>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</si>
  <si>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</si>
  <si>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</si>
  <si>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</si>
  <si>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</si>
  <si>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</si>
  <si>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</si>
  <si>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</si>
  <si>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</si>
  <si>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</si>
  <si>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</si>
  <si>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</si>
  <si>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</si>
  <si>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</si>
  <si>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</si>
  <si>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</si>
  <si>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</si>
  <si>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</si>
  <si>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</si>
  <si>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</si>
  <si>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</si>
  <si>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</si>
  <si>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</si>
  <si>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</si>
  <si>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</si>
  <si>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</si>
  <si>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</si>
  <si>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</si>
  <si>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</si>
  <si>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</si>
  <si>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</si>
  <si>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</si>
  <si>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</si>
  <si>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</si>
  <si>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</si>
  <si>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</si>
  <si>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</si>
  <si>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</si>
  <si>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</si>
  <si>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</si>
  <si>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</si>
  <si>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</si>
  <si>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</si>
  <si>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</si>
  <si>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</si>
  <si>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</si>
  <si>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</si>
  <si>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</si>
  <si>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</si>
  <si>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</si>
  <si>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</si>
  <si>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</si>
  <si>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</si>
  <si>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</si>
  <si>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</si>
  <si>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</si>
  <si>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</si>
  <si>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</si>
  <si>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</si>
  <si>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</si>
  <si>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</si>
  <si>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</si>
  <si>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</si>
  <si>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</si>
  <si>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</si>
  <si>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</si>
  <si>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</si>
  <si>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</si>
  <si>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</si>
  <si>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</si>
  <si>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</si>
  <si>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</si>
  <si>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</si>
  <si>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</si>
  <si>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</si>
  <si>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</si>
  <si>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</si>
  <si>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</si>
  <si>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</si>
  <si>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</si>
  <si>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</si>
  <si>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</si>
  <si>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</si>
  <si>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</si>
  <si>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</si>
  <si>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</si>
  <si>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</si>
  <si>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</si>
  <si>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</si>
  <si>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</si>
  <si>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</si>
  <si>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</si>
  <si>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</si>
  <si>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</si>
  <si>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</si>
  <si>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</si>
  <si>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</si>
  <si>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</si>
  <si>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</si>
  <si>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</si>
  <si>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</si>
  <si>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</si>
  <si>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</si>
  <si>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</si>
  <si>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</si>
  <si>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</si>
  <si>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</si>
  <si>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</si>
  <si>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</si>
  <si>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</si>
  <si>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</si>
  <si>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</si>
  <si>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</si>
  <si>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</si>
  <si>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</si>
  <si>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</si>
  <si>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</si>
  <si>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</si>
  <si>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</si>
  <si>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</si>
  <si>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</si>
  <si>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</si>
  <si>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</si>
  <si>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</si>
  <si>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</si>
  <si>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</si>
  <si>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</si>
  <si>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</si>
  <si>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</si>
  <si>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</si>
  <si>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</si>
  <si>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</si>
  <si>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</si>
  <si>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</si>
  <si>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</si>
  <si>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</si>
  <si>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</si>
  <si>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</si>
  <si>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</si>
  <si>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</si>
  <si>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</si>
  <si>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</si>
  <si>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</si>
  <si>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</si>
  <si>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</si>
  <si>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</si>
  <si>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</si>
  <si>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</si>
  <si>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</si>
  <si>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</si>
  <si>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</si>
  <si>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</si>
  <si>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</si>
  <si>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</si>
  <si>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</si>
  <si>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</si>
  <si>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</si>
  <si>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</si>
  <si>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</si>
  <si>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</si>
  <si>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</si>
  <si>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</si>
  <si>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</si>
  <si>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</si>
  <si>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</si>
  <si>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</si>
  <si>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</si>
  <si>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</si>
  <si>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</si>
  <si>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</si>
  <si>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</si>
  <si>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</si>
  <si>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</si>
  <si>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</si>
  <si>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</si>
  <si>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</si>
  <si>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</si>
  <si>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</si>
  <si>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</si>
  <si>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</si>
  <si>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</si>
  <si>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</si>
  <si>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</si>
  <si>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</si>
  <si>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</si>
  <si>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</si>
  <si>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</si>
  <si>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</si>
  <si>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</si>
  <si>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</si>
  <si>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</si>
  <si>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</si>
  <si>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</si>
  <si>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</si>
  <si>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</si>
  <si>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</si>
  <si>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</si>
  <si>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</si>
  <si>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</si>
  <si>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</si>
  <si>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</si>
  <si>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</si>
  <si>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</si>
  <si>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</si>
  <si>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</si>
  <si>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</si>
  <si>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</si>
  <si>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</si>
  <si>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</si>
  <si>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</si>
  <si>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</si>
  <si>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</si>
  <si>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</si>
  <si>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</si>
  <si>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</si>
  <si>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</si>
  <si>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</si>
  <si>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</si>
  <si>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</si>
  <si>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</si>
  <si>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</si>
  <si>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</si>
  <si>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</si>
  <si>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</si>
  <si>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</si>
  <si>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</si>
  <si>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</si>
  <si>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</si>
  <si>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</si>
  <si>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</si>
  <si>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</si>
  <si>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</si>
  <si>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</si>
  <si>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</si>
  <si>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</si>
  <si>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</si>
  <si>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</si>
  <si>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</si>
  <si>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</si>
  <si>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</si>
  <si>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</si>
  <si>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</si>
  <si>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</si>
  <si>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</si>
  <si>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</si>
  <si>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</si>
  <si>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</si>
  <si>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</si>
  <si>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</si>
  <si>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</si>
  <si>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</si>
  <si>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</si>
  <si>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</si>
  <si>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</si>
  <si>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</si>
  <si>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</si>
  <si>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</si>
  <si>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</si>
  <si>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</si>
  <si>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</si>
  <si>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</si>
  <si>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</si>
  <si>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</si>
  <si>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</si>
  <si>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</si>
  <si>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</si>
  <si>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</si>
  <si>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</si>
  <si>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</si>
  <si>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</si>
  <si>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</si>
  <si>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</si>
  <si>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</si>
  <si>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</si>
  <si>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</si>
  <si>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</si>
  <si>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</si>
  <si>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</si>
  <si>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</si>
  <si>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</si>
  <si>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</si>
  <si>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</si>
  <si>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</si>
  <si>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</si>
  <si>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</si>
  <si>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</si>
  <si>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</si>
  <si>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</si>
  <si>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</si>
  <si>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</si>
  <si>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</si>
  <si>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</si>
  <si>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</si>
  <si>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</si>
  <si>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</si>
  <si>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</si>
  <si>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</si>
  <si>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</si>
  <si>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</si>
  <si>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</si>
  <si>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</si>
  <si>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</si>
  <si>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</si>
  <si>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</si>
  <si>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</si>
  <si>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</si>
  <si>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</si>
  <si>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</si>
  <si>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</si>
  <si>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</si>
  <si>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</si>
  <si>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</si>
  <si>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</si>
  <si>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</si>
  <si>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</si>
  <si>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</si>
  <si>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</si>
  <si>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</si>
  <si>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</si>
  <si>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</si>
  <si>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</si>
  <si>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</si>
  <si>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</si>
  <si>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</si>
  <si>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</si>
  <si>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</si>
  <si>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</si>
  <si>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</si>
  <si>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</si>
  <si>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</si>
  <si>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</si>
  <si>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</si>
  <si>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</si>
  <si>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</si>
  <si>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</si>
  <si>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</si>
  <si>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</si>
  <si>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</si>
  <si>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</si>
  <si>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</si>
  <si>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</si>
  <si>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</si>
  <si>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</si>
  <si>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</si>
  <si>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</si>
  <si>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</si>
  <si>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</si>
  <si>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</si>
  <si>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</si>
  <si>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</si>
  <si>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</si>
  <si>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</si>
  <si>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</si>
  <si>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</si>
  <si>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</si>
  <si>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</si>
  <si>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</si>
  <si>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</si>
  <si>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</si>
  <si>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</si>
  <si>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</si>
  <si>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</si>
  <si>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</si>
  <si>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</si>
  <si>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</si>
  <si>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</si>
  <si>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</si>
  <si>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</si>
  <si>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</si>
  <si>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</si>
  <si>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</si>
  <si>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</si>
  <si>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</si>
  <si>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</si>
  <si>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</si>
  <si>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</si>
  <si>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</si>
  <si>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</si>
  <si>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</si>
  <si>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</si>
  <si>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</si>
  <si>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</si>
  <si>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</si>
  <si>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</si>
  <si>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</si>
  <si>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</si>
  <si>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</si>
  <si>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</si>
  <si>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</si>
  <si>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</si>
  <si>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</si>
  <si>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</si>
  <si>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</si>
  <si>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</si>
  <si>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</si>
  <si>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</si>
  <si>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</si>
  <si>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</si>
  <si>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</si>
  <si>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</si>
  <si>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</si>
  <si>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</si>
  <si>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</si>
  <si>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</si>
  <si>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</si>
  <si>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</si>
  <si>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</si>
  <si>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</si>
  <si>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</si>
  <si>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</si>
  <si>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</si>
  <si>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</si>
  <si>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</si>
  <si>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</si>
  <si>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</si>
  <si>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</si>
  <si>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</si>
  <si>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</si>
  <si>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</si>
  <si>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</si>
  <si>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</si>
  <si>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</si>
  <si>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</si>
  <si>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</si>
  <si>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</si>
  <si>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</si>
  <si>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</si>
  <si>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</si>
  <si>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</si>
  <si>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</si>
  <si>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</si>
  <si>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</si>
  <si>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</si>
  <si>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</si>
  <si>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</si>
  <si>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</si>
  <si>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</si>
  <si>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</si>
  <si>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</si>
  <si>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</si>
  <si>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</si>
  <si>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</si>
  <si>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</si>
  <si>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</si>
  <si>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</si>
  <si>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</si>
  <si>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</si>
  <si>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</si>
  <si>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</si>
  <si>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</si>
  <si>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</si>
  <si>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</si>
  <si>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</si>
  <si>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</si>
  <si>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</si>
  <si>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</si>
  <si>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</si>
  <si>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</si>
  <si>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</si>
  <si>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</si>
  <si>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</si>
  <si>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</si>
  <si>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</si>
  <si>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</si>
  <si>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</si>
  <si>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</si>
  <si>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</si>
  <si>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</si>
  <si>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</si>
  <si>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</si>
  <si>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</si>
  <si>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</si>
  <si>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</si>
  <si>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</si>
  <si>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</si>
  <si>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</si>
  <si>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</si>
  <si>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</si>
  <si>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</si>
  <si>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</si>
  <si>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</si>
  <si>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</si>
  <si>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</si>
  <si>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</si>
  <si>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</si>
  <si>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</si>
  <si>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</si>
  <si>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</si>
  <si>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</si>
  <si>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</si>
  <si>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</si>
  <si>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</si>
  <si>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</si>
  <si>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</si>
  <si>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</si>
  <si>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</si>
  <si>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</si>
  <si>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</si>
  <si>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</si>
  <si>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</si>
  <si>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</si>
  <si>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</si>
  <si>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</si>
  <si>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</si>
  <si>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</si>
  <si>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</si>
  <si>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</si>
  <si>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</si>
  <si>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</si>
  <si>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</si>
  <si>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</si>
  <si>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</si>
  <si>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</si>
  <si>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</si>
  <si>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</si>
  <si>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</si>
  <si>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</si>
  <si>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</si>
  <si>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</si>
  <si>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</si>
  <si>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</si>
  <si>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</si>
  <si>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</si>
  <si>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</si>
  <si>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</si>
  <si>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</si>
  <si>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</si>
  <si>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</si>
  <si>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</si>
  <si>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</si>
  <si>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</si>
  <si>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</si>
  <si>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</si>
  <si>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</si>
  <si>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</si>
  <si>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</si>
  <si>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</si>
  <si>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</si>
  <si>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</si>
  <si>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</si>
  <si>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</si>
  <si>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</si>
  <si>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</si>
  <si>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</si>
  <si>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</si>
  <si>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</si>
  <si>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</si>
  <si>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</si>
  <si>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</si>
  <si>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</si>
  <si>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</si>
  <si>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</si>
  <si>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</si>
  <si>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</si>
  <si>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</si>
  <si>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</si>
  <si>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</si>
  <si>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</si>
  <si>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</si>
  <si>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</si>
  <si>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</si>
  <si>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</si>
  <si>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</si>
  <si>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</si>
  <si>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</si>
  <si>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</si>
  <si>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</si>
  <si>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</si>
  <si>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</si>
  <si>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</si>
  <si>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</si>
  <si>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</si>
  <si>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</si>
  <si>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</si>
  <si>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</si>
  <si>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</si>
  <si>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</si>
  <si>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</si>
  <si>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</si>
  <si>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</si>
  <si>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</si>
  <si>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</si>
  <si>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</si>
  <si>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</si>
  <si>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</si>
  <si>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</si>
  <si>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</si>
  <si>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</si>
  <si>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</si>
  <si>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</si>
  <si>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</si>
  <si>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</si>
  <si>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</si>
  <si>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</si>
  <si>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</si>
  <si>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</si>
  <si>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</si>
  <si>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</si>
  <si>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</si>
  <si>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</si>
  <si>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</si>
  <si>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</si>
  <si>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</si>
  <si>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</si>
  <si>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</si>
  <si>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</si>
  <si>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</si>
  <si>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</si>
  <si>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</si>
  <si>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</si>
  <si>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</si>
  <si>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</si>
  <si>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</si>
  <si>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</si>
  <si>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</si>
  <si>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</si>
  <si>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</si>
  <si>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</si>
  <si>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</si>
  <si>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</si>
  <si>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</si>
  <si>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</si>
  <si>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</si>
  <si>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</si>
  <si>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</si>
  <si>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</si>
  <si>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</si>
  <si>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</si>
  <si>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</si>
  <si>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</si>
  <si>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</si>
  <si>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</si>
  <si>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</si>
  <si>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</si>
  <si>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</si>
  <si>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</si>
  <si>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</si>
  <si>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</si>
  <si>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</si>
  <si>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</si>
  <si>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</si>
  <si>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</si>
  <si>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</si>
  <si>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</si>
  <si>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</si>
  <si>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</si>
  <si>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</si>
  <si>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</si>
  <si>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</si>
  <si>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</si>
  <si>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</si>
  <si>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</si>
  <si>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</si>
  <si>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</si>
  <si>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</si>
  <si>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</si>
  <si>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</si>
  <si>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</si>
  <si>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</si>
  <si>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</si>
  <si>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</si>
  <si>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</si>
  <si>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</si>
  <si>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</si>
  <si>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</si>
  <si>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</si>
  <si>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</si>
  <si>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</si>
  <si>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</si>
  <si>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</si>
  <si>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</si>
  <si>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</si>
  <si>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</si>
  <si>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</si>
  <si>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</si>
  <si>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</si>
  <si>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</si>
  <si>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</si>
  <si>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</si>
  <si>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</si>
  <si>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</si>
  <si>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</si>
  <si>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</si>
  <si>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</si>
  <si>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</si>
  <si>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</si>
  <si>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</si>
  <si>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</si>
  <si>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</si>
  <si>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</si>
  <si>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</si>
  <si>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</si>
  <si>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</si>
  <si>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</si>
  <si>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</si>
  <si>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</si>
  <si>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</si>
  <si>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</si>
  <si>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</si>
  <si>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</si>
  <si>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</si>
  <si>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</si>
  <si>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</si>
  <si>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</si>
  <si>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</si>
  <si>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</si>
  <si>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</si>
  <si>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</si>
  <si>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</si>
  <si>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</si>
  <si>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</si>
  <si>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</si>
  <si>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</si>
  <si>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</si>
  <si>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</si>
  <si>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</si>
  <si>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</si>
  <si>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</si>
  <si>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</si>
  <si>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</si>
  <si>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</si>
  <si>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</si>
  <si>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</si>
  <si>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</si>
  <si>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</si>
  <si>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</si>
  <si>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</si>
  <si>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</si>
  <si>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</si>
  <si>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</si>
  <si>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</si>
  <si>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</si>
  <si>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</si>
  <si>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</si>
  <si>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</si>
  <si>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</si>
  <si>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</si>
  <si>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</si>
  <si>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</si>
  <si>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</si>
  <si>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</si>
  <si>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</si>
  <si>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</si>
  <si>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</si>
  <si>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</si>
  <si>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</si>
  <si>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</si>
  <si>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</si>
  <si>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</si>
  <si>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</si>
  <si>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</si>
  <si>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</si>
  <si>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</si>
  <si>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</si>
  <si>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</si>
  <si>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</si>
  <si>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</si>
  <si>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</si>
  <si>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</si>
  <si>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</si>
  <si>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</si>
  <si>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</si>
  <si>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</si>
  <si>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</si>
  <si>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</si>
  <si>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</si>
  <si>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</si>
  <si>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</si>
  <si>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</si>
  <si>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</si>
  <si>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</si>
  <si>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</si>
  <si>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</si>
  <si>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</si>
  <si>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</si>
  <si>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</si>
  <si>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</si>
  <si>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</si>
  <si>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</si>
  <si>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</si>
  <si>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</si>
  <si>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</si>
  <si>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</si>
  <si>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</si>
  <si>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</si>
  <si>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</si>
  <si>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</si>
  <si>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</si>
  <si>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</si>
  <si>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</si>
  <si>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</si>
  <si>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</si>
  <si>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</si>
  <si>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</si>
  <si>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</si>
  <si>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</si>
  <si>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</si>
  <si>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</si>
  <si>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</si>
  <si>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</si>
  <si>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</si>
  <si>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</si>
  <si>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</si>
  <si>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</si>
  <si>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</si>
  <si>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</si>
  <si>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</si>
  <si>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</si>
  <si>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</si>
  <si>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</si>
  <si>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</si>
  <si>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</si>
  <si>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</si>
  <si>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</si>
  <si>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</si>
  <si>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</si>
  <si>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</si>
  <si>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</si>
  <si>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</si>
  <si>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</si>
  <si>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</si>
  <si>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</si>
  <si>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</si>
  <si>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</si>
  <si>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</si>
  <si>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</si>
  <si>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</si>
  <si>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</si>
  <si>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</si>
  <si>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</si>
  <si>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</si>
  <si>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</si>
  <si>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</si>
  <si>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</si>
  <si>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</si>
  <si>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</si>
  <si>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</si>
  <si>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</si>
  <si>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</si>
  <si>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</si>
  <si>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</si>
  <si>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</si>
  <si>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</si>
  <si>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</si>
  <si>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</si>
  <si>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</si>
  <si>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</si>
  <si>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</si>
  <si>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</si>
  <si>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</si>
  <si>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</si>
  <si>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</si>
  <si>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</si>
  <si>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</si>
  <si>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</si>
  <si>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</si>
  <si>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</si>
  <si>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</si>
  <si>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</si>
  <si>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</si>
  <si>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</si>
  <si>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</si>
  <si>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</si>
  <si>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</si>
  <si>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</si>
  <si>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</si>
  <si>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</si>
  <si>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</si>
  <si>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</si>
  <si>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</si>
  <si>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</si>
  <si>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</si>
  <si>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</si>
  <si>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</si>
  <si>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</si>
  <si>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</si>
  <si>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</si>
  <si>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</si>
  <si>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</si>
  <si>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</si>
  <si>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</si>
  <si>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</si>
  <si>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</si>
  <si>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</si>
  <si>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</si>
  <si>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</si>
  <si>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</si>
  <si>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</si>
  <si>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</si>
  <si>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</si>
  <si>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</si>
  <si>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</si>
  <si>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</si>
  <si>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</si>
  <si>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</si>
  <si>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</si>
  <si>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</si>
  <si>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</si>
  <si>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</si>
  <si>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</si>
  <si>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</si>
  <si>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</si>
  <si>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</si>
  <si>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</si>
  <si>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</si>
  <si>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</si>
  <si>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</si>
  <si>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</si>
  <si>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</si>
  <si>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</si>
  <si>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</si>
  <si>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</si>
  <si>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</si>
  <si>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</si>
  <si>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</si>
  <si>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</si>
  <si>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</si>
  <si>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</si>
  <si>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</si>
  <si>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</si>
  <si>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</si>
  <si>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</si>
  <si>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</si>
  <si>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</si>
  <si>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</si>
  <si>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</si>
  <si>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</si>
  <si>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</si>
  <si>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</si>
  <si>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</si>
  <si>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</si>
  <si>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</si>
  <si>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</si>
  <si>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</si>
  <si>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</si>
  <si>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</si>
  <si>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</si>
  <si>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</si>
  <si>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</si>
  <si>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</si>
  <si>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</si>
  <si>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</si>
  <si>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</si>
  <si>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</si>
  <si>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</si>
  <si>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</si>
  <si>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</si>
  <si>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</si>
  <si>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</si>
  <si>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</si>
  <si>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</si>
  <si>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</si>
  <si>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</si>
  <si>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</si>
  <si>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</si>
  <si>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</si>
  <si>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</si>
  <si>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</si>
  <si>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</si>
  <si>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</si>
  <si>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</si>
  <si>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</si>
  <si>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</si>
  <si>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</si>
  <si>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</si>
  <si>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</si>
  <si>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</si>
  <si>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</si>
  <si>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</si>
  <si>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</si>
  <si>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</si>
  <si>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</si>
  <si>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</si>
  <si>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</si>
  <si>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</si>
  <si>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</si>
  <si>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</si>
  <si>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</si>
  <si>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</si>
  <si>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</si>
  <si>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</si>
  <si>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</si>
  <si>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</si>
  <si>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</si>
  <si>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</si>
  <si>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</si>
  <si>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</si>
  <si>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</si>
  <si>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</si>
  <si>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</si>
  <si>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</si>
  <si>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</si>
  <si>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</si>
  <si>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</si>
  <si>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</si>
  <si>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</si>
  <si>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</si>
  <si>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</si>
  <si>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</si>
  <si>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</si>
  <si>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</si>
  <si>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</si>
  <si>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</si>
  <si>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</si>
  <si>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</si>
  <si>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</si>
  <si>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</si>
  <si>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</si>
  <si>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</si>
  <si>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</si>
  <si>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</si>
  <si>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</si>
  <si>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</si>
  <si>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</si>
  <si>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</si>
  <si>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</si>
  <si>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</si>
  <si>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</si>
  <si>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</si>
  <si>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</si>
  <si>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</si>
  <si>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</si>
  <si>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</si>
  <si>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</si>
  <si>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</si>
  <si>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</si>
  <si>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</si>
  <si>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</si>
  <si>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</si>
  <si>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</si>
  <si>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</si>
  <si>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</si>
  <si>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</si>
  <si>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</si>
  <si>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</si>
  <si>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</si>
  <si>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</si>
  <si>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</si>
  <si>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</si>
  <si>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</si>
  <si>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</si>
  <si>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</si>
  <si>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</si>
  <si>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</si>
  <si>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</si>
  <si>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</si>
  <si>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</si>
  <si>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</si>
  <si>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</si>
  <si>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</si>
  <si>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</si>
  <si>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</si>
  <si>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</si>
  <si>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</si>
  <si>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</si>
  <si>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</si>
  <si>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</si>
  <si>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</si>
  <si>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</si>
  <si>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</si>
  <si>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</si>
  <si>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</si>
  <si>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</si>
  <si>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</si>
  <si>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</si>
  <si>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</si>
  <si>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</si>
  <si>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</si>
  <si>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</si>
  <si>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</si>
  <si>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</si>
  <si>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</si>
  <si>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</si>
  <si>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</si>
  <si>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</si>
  <si>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</si>
  <si>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</si>
  <si>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</si>
  <si>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</si>
  <si>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</si>
  <si>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</si>
  <si>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</si>
  <si>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</si>
  <si>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</si>
  <si>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</si>
  <si>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</si>
  <si>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</si>
  <si>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</si>
  <si>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</si>
  <si>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</si>
  <si>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</si>
  <si>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</si>
  <si>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</si>
  <si>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</si>
  <si>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</si>
  <si>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</si>
  <si>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</si>
  <si>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</si>
  <si>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</si>
  <si>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</si>
  <si>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</si>
  <si>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</si>
  <si>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</si>
  <si>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</si>
  <si>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</si>
  <si>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</si>
  <si>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</si>
  <si>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</si>
  <si>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</si>
  <si>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</si>
  <si>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</si>
  <si>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</si>
  <si>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</si>
  <si>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</si>
  <si>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</si>
  <si>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</si>
  <si>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</si>
  <si>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</si>
  <si>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</si>
  <si>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</si>
  <si>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</si>
  <si>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</si>
  <si>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</si>
  <si>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</si>
  <si>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</si>
  <si>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</si>
  <si>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</si>
  <si>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</si>
  <si>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</si>
  <si>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</si>
  <si>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</si>
  <si>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</si>
  <si>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</si>
  <si>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</si>
  <si>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</si>
  <si>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</si>
  <si>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</si>
  <si>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</si>
  <si>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</si>
  <si>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</si>
  <si>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</si>
  <si>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</si>
  <si>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</si>
  <si>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</si>
  <si>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</si>
  <si>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</si>
  <si>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</si>
  <si>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</si>
  <si>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</si>
  <si>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</si>
  <si>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</si>
  <si>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</si>
  <si>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</si>
  <si>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</si>
  <si>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</si>
  <si>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</si>
  <si>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</si>
  <si>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</si>
  <si>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</si>
  <si>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</si>
  <si>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</si>
  <si>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</si>
  <si>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</si>
  <si>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</si>
  <si>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</si>
  <si>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</si>
  <si>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</si>
  <si>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</si>
  <si>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</si>
  <si>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</si>
  <si>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</si>
  <si>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</si>
  <si>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</si>
  <si>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</si>
  <si>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</si>
  <si>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</si>
  <si>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</si>
  <si>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</si>
  <si>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</si>
  <si>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</si>
  <si>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</si>
  <si>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</si>
  <si>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</si>
  <si>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</si>
  <si>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</si>
  <si>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</si>
  <si>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</si>
  <si>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</si>
  <si>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</si>
  <si>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</si>
  <si>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</si>
  <si>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</si>
  <si>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</si>
  <si>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</si>
  <si>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</si>
  <si>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</si>
  <si>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</si>
  <si>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</si>
  <si>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</si>
  <si>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</si>
  <si>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</si>
  <si>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</si>
  <si>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</si>
  <si>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</si>
  <si>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</si>
  <si>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</si>
  <si>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</si>
  <si>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</si>
  <si>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</si>
  <si>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</si>
  <si>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</si>
  <si>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</si>
  <si>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</si>
  <si>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</si>
  <si>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</si>
  <si>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</si>
  <si>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</si>
  <si>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</si>
  <si>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</si>
  <si>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</si>
  <si>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</si>
  <si>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</si>
  <si>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</si>
  <si>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</si>
  <si>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</si>
  <si>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</si>
  <si>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</si>
  <si>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</si>
  <si>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</si>
  <si>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</si>
  <si>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</si>
  <si>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</si>
  <si>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</si>
  <si>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</si>
  <si>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</si>
  <si>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</si>
  <si>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</si>
  <si>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</si>
  <si>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</si>
  <si>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</si>
  <si>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</si>
  <si>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</si>
  <si>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</si>
  <si>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</si>
  <si>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</si>
  <si>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</si>
  <si>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</si>
  <si>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</si>
  <si>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</si>
  <si>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</si>
  <si>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</si>
  <si>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</si>
  <si>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</si>
  <si>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</si>
  <si>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</si>
  <si>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</si>
  <si>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</si>
  <si>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</si>
  <si>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</si>
  <si>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</si>
  <si>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</si>
  <si>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</si>
  <si>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</si>
  <si>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</si>
  <si>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</si>
  <si>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</si>
  <si>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</si>
  <si>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</si>
  <si>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</si>
  <si>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</si>
  <si>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</si>
  <si>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</si>
  <si>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</si>
  <si>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</si>
  <si>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</si>
  <si>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</si>
  <si>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</si>
  <si>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</si>
  <si>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</si>
  <si>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</si>
  <si>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</si>
  <si>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</si>
  <si>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</si>
  <si>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</si>
  <si>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</si>
  <si>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</si>
  <si>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</si>
  <si>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</si>
  <si>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</si>
  <si>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</si>
  <si>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</si>
  <si>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</si>
  <si>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</si>
  <si>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</si>
  <si>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</si>
  <si>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</si>
  <si>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</si>
  <si>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</si>
  <si>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</si>
  <si>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</si>
  <si>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</si>
  <si>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</si>
  <si>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</si>
  <si>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</si>
  <si>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</si>
  <si>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</si>
  <si>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</si>
  <si>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</si>
  <si>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</si>
  <si>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</si>
  <si>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</si>
  <si>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</si>
  <si>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</si>
  <si>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</si>
  <si>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</si>
  <si>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</si>
  <si>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</si>
  <si>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</si>
  <si>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</si>
  <si>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</si>
  <si>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</si>
  <si>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</si>
  <si>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</si>
  <si>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</si>
  <si>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</si>
  <si>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</si>
  <si>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</si>
  <si>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</si>
  <si>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</si>
  <si>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</si>
  <si>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</si>
  <si>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</si>
  <si>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</si>
  <si>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</si>
  <si>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</si>
  <si>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</si>
  <si>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</si>
  <si>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</si>
  <si>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</si>
  <si>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</si>
  <si>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</si>
  <si>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</si>
  <si>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</si>
  <si>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</si>
  <si>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</si>
  <si>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</si>
  <si>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</si>
  <si>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</si>
  <si>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</si>
  <si>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</si>
  <si>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</si>
  <si>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</si>
  <si>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</si>
  <si>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</si>
  <si>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</si>
  <si>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</si>
  <si>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</si>
  <si>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</si>
  <si>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</si>
  <si>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</si>
  <si>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</si>
  <si>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</si>
  <si>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</si>
  <si>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</si>
  <si>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</si>
  <si>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</si>
  <si>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</si>
  <si>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</si>
  <si>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</si>
  <si>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</si>
  <si>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</si>
  <si>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</si>
  <si>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</si>
  <si>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</si>
  <si>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</si>
  <si>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</si>
  <si>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</si>
  <si>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</si>
  <si>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</si>
  <si>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</si>
  <si>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</si>
  <si>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</si>
  <si>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</si>
  <si>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</si>
  <si>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</si>
  <si>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</si>
  <si>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</si>
  <si>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</si>
  <si>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</si>
  <si>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</si>
  <si>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</si>
  <si>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</si>
  <si>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</si>
  <si>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</si>
  <si>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</si>
  <si>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</si>
  <si>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</si>
  <si>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</si>
  <si>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</si>
  <si>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</si>
  <si>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</si>
  <si>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</si>
  <si>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</si>
  <si>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</si>
  <si>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</si>
  <si>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</si>
  <si>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</si>
  <si>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</si>
  <si>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</si>
  <si>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</si>
  <si>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</si>
  <si>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</si>
  <si>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</si>
  <si>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</si>
  <si>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</si>
  <si>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</si>
  <si>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</si>
  <si>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</si>
  <si>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</si>
  <si>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</si>
  <si>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</si>
  <si>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</si>
  <si>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</si>
  <si>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</si>
  <si>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</si>
  <si>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</si>
  <si>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</si>
  <si>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</si>
  <si>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</si>
  <si>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</si>
  <si>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</si>
  <si>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</si>
  <si>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</si>
  <si>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</si>
  <si>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</si>
  <si>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</si>
  <si>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</si>
  <si>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</si>
  <si>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</si>
  <si>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</si>
  <si>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</si>
  <si>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</si>
  <si>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</si>
  <si>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</si>
  <si>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</si>
  <si>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</si>
  <si>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</si>
  <si>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</si>
  <si>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</si>
  <si>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</si>
  <si>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</si>
  <si>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</si>
  <si>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</si>
  <si>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</si>
  <si>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</si>
  <si>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</si>
  <si>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</si>
  <si>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</si>
  <si>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</si>
  <si>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</si>
  <si>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</si>
  <si>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</si>
  <si>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</si>
  <si>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</si>
  <si>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</si>
  <si>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</si>
  <si>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</si>
  <si>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</si>
  <si>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</si>
  <si>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</si>
  <si>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</si>
  <si>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</si>
  <si>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</si>
  <si>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</si>
  <si>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</si>
  <si>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</si>
  <si>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</si>
  <si>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</si>
  <si>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</si>
  <si>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</si>
  <si>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</si>
  <si>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</si>
  <si>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</si>
  <si>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</si>
  <si>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</si>
  <si>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</si>
  <si>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</si>
  <si>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</si>
  <si>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</si>
  <si>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</si>
  <si>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</si>
  <si>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</si>
  <si>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</si>
  <si>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</si>
  <si>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</si>
  <si>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</si>
  <si>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</si>
  <si>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</si>
  <si>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</si>
  <si>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</si>
  <si>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</si>
  <si>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</si>
  <si>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</si>
  <si>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</si>
  <si>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</si>
  <si>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</si>
  <si>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</si>
  <si>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</si>
  <si>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</si>
  <si>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</si>
  <si>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</si>
  <si>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</si>
  <si>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</si>
  <si>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</si>
  <si>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</si>
  <si>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</si>
  <si>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</si>
  <si>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</si>
  <si>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</si>
  <si>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</si>
  <si>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</si>
  <si>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</si>
  <si>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</si>
  <si>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</si>
  <si>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</si>
  <si>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</si>
  <si>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</si>
  <si>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</si>
  <si>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</si>
  <si>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</si>
  <si>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</si>
  <si>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</si>
  <si>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</si>
  <si>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</si>
  <si>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</si>
  <si>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</si>
  <si>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</si>
  <si>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</si>
  <si>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</si>
  <si>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</si>
  <si>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</si>
  <si>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</si>
  <si>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</si>
  <si>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</si>
  <si>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</si>
  <si>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</si>
  <si>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</si>
  <si>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</si>
  <si>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</si>
  <si>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</si>
  <si>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</si>
  <si>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</si>
  <si>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</si>
  <si>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</si>
  <si>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</si>
  <si>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</si>
  <si>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</si>
  <si>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</si>
  <si>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</si>
  <si>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</si>
  <si>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</si>
  <si>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</si>
  <si>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</si>
  <si>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</si>
  <si>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</si>
  <si>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</si>
  <si>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</si>
  <si>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</si>
  <si>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</si>
  <si>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</si>
  <si>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</si>
  <si>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</si>
  <si>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</si>
  <si>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</si>
  <si>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</si>
  <si>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</si>
  <si>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</si>
  <si>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</si>
  <si>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</si>
  <si>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</si>
  <si>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</si>
  <si>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</si>
  <si>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</si>
  <si>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</si>
  <si>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</si>
  <si>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</si>
  <si>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</si>
  <si>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</si>
  <si>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</si>
  <si>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</si>
  <si>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</si>
  <si>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</si>
  <si>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</si>
  <si>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</si>
  <si>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</si>
  <si>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</si>
  <si>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</si>
  <si>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</si>
  <si>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</si>
  <si>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</si>
  <si>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</si>
  <si>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</si>
  <si>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</si>
  <si>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</si>
  <si>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</si>
  <si>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</si>
  <si>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</si>
  <si>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</si>
  <si>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</si>
  <si>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</si>
  <si>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</si>
  <si>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</si>
  <si>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</si>
  <si>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</si>
  <si>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</si>
  <si>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</si>
  <si>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</si>
  <si>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</si>
  <si>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</si>
  <si>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</si>
  <si>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</si>
  <si>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</si>
  <si>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</si>
  <si>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</si>
  <si>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</si>
  <si>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</si>
  <si>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</si>
  <si>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</si>
  <si>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</si>
  <si>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</si>
  <si>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</si>
  <si>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</si>
  <si>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</si>
  <si>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</si>
  <si>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</si>
  <si>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</si>
  <si>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</si>
  <si>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</si>
  <si>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</si>
  <si>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</si>
  <si>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</si>
  <si>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</si>
  <si>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</si>
  <si>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</si>
  <si>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</si>
  <si>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</si>
  <si>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</si>
  <si>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</si>
  <si>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</si>
  <si>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</si>
  <si>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</si>
  <si>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</si>
  <si>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</si>
  <si>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</si>
  <si>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</si>
  <si>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</si>
  <si>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</si>
  <si>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</si>
  <si>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</si>
  <si>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</si>
  <si>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</si>
  <si>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</si>
  <si>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</si>
  <si>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</si>
  <si>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</si>
  <si>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</si>
  <si>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</si>
  <si>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</si>
  <si>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</si>
  <si>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</si>
  <si>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</si>
  <si>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</si>
  <si>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</si>
  <si>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</si>
  <si>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</si>
  <si>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</si>
  <si>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</si>
  <si>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</si>
  <si>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</si>
  <si>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</si>
  <si>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</si>
  <si>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</si>
  <si>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</si>
  <si>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</si>
  <si>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</si>
  <si>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</si>
  <si>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</si>
  <si>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</si>
  <si>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</si>
  <si>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</si>
  <si>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</si>
  <si>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</si>
  <si>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</si>
  <si>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</si>
  <si>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</si>
  <si>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</si>
  <si>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</si>
  <si>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</si>
  <si>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</si>
  <si>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</si>
  <si>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</si>
  <si>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</si>
  <si>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</si>
  <si>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</si>
  <si>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</si>
  <si>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</si>
  <si>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</si>
  <si>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</si>
  <si>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</si>
  <si>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</si>
  <si>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</si>
  <si>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</si>
  <si>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</si>
  <si>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</si>
  <si>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</si>
  <si>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</si>
  <si>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</si>
  <si>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</si>
  <si>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</si>
  <si>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</si>
  <si>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</si>
  <si>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</si>
  <si>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</si>
  <si>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</si>
  <si>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</si>
  <si>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</si>
  <si>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</si>
  <si>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</si>
  <si>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</si>
  <si>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</si>
  <si>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</si>
  <si>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</si>
  <si>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</si>
  <si>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</si>
  <si>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</si>
  <si>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</si>
  <si>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</si>
  <si>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</si>
  <si>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</si>
  <si>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</si>
  <si>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</si>
  <si>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</si>
  <si>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</si>
  <si>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</si>
  <si>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</si>
  <si>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</si>
  <si>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</si>
  <si>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</si>
  <si>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</si>
  <si>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</si>
  <si>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</si>
  <si>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</si>
  <si>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</si>
  <si>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</si>
  <si>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</si>
  <si>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</si>
  <si>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</si>
  <si>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</si>
  <si>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</si>
  <si>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</si>
  <si>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</si>
  <si>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</si>
  <si>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</si>
  <si>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</si>
  <si>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</si>
  <si>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</si>
  <si>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</si>
  <si>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</si>
  <si>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</si>
  <si>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</si>
  <si>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</si>
  <si>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</si>
  <si>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</si>
  <si>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</si>
  <si>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</si>
  <si>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</si>
  <si>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</si>
  <si>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</si>
  <si>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</si>
  <si>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</si>
  <si>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</si>
  <si>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</si>
  <si>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</si>
  <si>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</si>
  <si>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</si>
  <si>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</si>
  <si>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</si>
  <si>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</si>
  <si>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</si>
  <si>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</si>
  <si>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</si>
  <si>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</si>
  <si>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</si>
  <si>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</si>
  <si>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</si>
  <si>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</si>
  <si>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</si>
  <si>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</si>
  <si>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</si>
  <si>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</si>
  <si>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</si>
  <si>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</si>
  <si>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</si>
  <si>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</si>
  <si>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</si>
  <si>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</si>
  <si>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</si>
  <si>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</si>
  <si>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</si>
  <si>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</si>
  <si>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</si>
  <si>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</si>
  <si>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</si>
  <si>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</si>
  <si>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</si>
  <si>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</si>
  <si>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</si>
  <si>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</si>
  <si>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</si>
  <si>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</si>
  <si>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</si>
  <si>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</si>
  <si>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</si>
  <si>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</si>
  <si>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</si>
  <si>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</si>
  <si>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</si>
  <si>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</si>
  <si>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</si>
  <si>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</si>
  <si>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</si>
  <si>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</si>
  <si>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</si>
  <si>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</si>
  <si>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</si>
  <si>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</si>
  <si>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</si>
  <si>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</si>
  <si>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</si>
  <si>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</si>
  <si>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</si>
  <si>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</si>
  <si>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</si>
  <si>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</si>
  <si>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</si>
  <si>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</si>
  <si>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</si>
  <si>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</si>
  <si>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</si>
  <si>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</si>
  <si>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</si>
  <si>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</si>
  <si>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</si>
  <si>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</si>
  <si>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</si>
  <si>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</si>
  <si>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</si>
  <si>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</si>
  <si>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</si>
  <si>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</si>
  <si>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</si>
  <si>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</si>
  <si>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</si>
  <si>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</si>
  <si>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</si>
  <si>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</si>
  <si>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</si>
  <si>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</si>
  <si>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</si>
  <si>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</si>
  <si>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</si>
  <si>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</si>
  <si>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</si>
  <si>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</si>
  <si>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</si>
  <si>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</si>
  <si>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</si>
  <si>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</si>
  <si>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</si>
  <si>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</si>
  <si>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</si>
  <si>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</si>
  <si>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</si>
  <si>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</si>
  <si>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</si>
  <si>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</si>
  <si>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</si>
  <si>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</si>
  <si>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</si>
  <si>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</si>
  <si>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</si>
  <si>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</si>
  <si>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</si>
  <si>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</si>
  <si>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</si>
  <si>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</si>
  <si>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</si>
  <si>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</si>
  <si>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</si>
  <si>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</si>
  <si>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</si>
  <si>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</si>
  <si>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</si>
  <si>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</si>
  <si>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</si>
  <si>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</si>
  <si>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</si>
  <si>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</si>
  <si>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</si>
  <si>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</si>
  <si>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</si>
  <si>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</si>
  <si>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</si>
  <si>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</si>
  <si>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</si>
  <si>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</si>
  <si>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</si>
  <si>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</si>
  <si>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</si>
  <si>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</si>
  <si>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</si>
  <si>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</si>
  <si>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</si>
  <si>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</si>
  <si>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</si>
  <si>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</si>
  <si>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</si>
  <si>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</si>
  <si>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</si>
  <si>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</si>
  <si>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</si>
  <si>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</si>
  <si>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</si>
  <si>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</si>
  <si>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</si>
  <si>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</si>
  <si>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</si>
  <si>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</si>
  <si>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</si>
  <si>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</si>
  <si>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</si>
  <si>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</si>
  <si>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</si>
  <si>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</si>
  <si>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</si>
  <si>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</si>
  <si>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</si>
  <si>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</si>
  <si>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</si>
  <si>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</si>
  <si>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</si>
  <si>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</si>
  <si>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</si>
  <si>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</si>
  <si>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</si>
  <si>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</si>
  <si>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</si>
  <si>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</si>
  <si>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</si>
  <si>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</si>
  <si>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</si>
  <si>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</si>
  <si>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</si>
  <si>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</si>
  <si>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</si>
  <si>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</si>
  <si>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</si>
  <si>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</si>
  <si>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</si>
  <si>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</si>
  <si>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</si>
  <si>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</si>
  <si>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</si>
  <si>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</si>
  <si>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</si>
  <si>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</si>
  <si>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</si>
  <si>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</si>
  <si>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</si>
  <si>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</si>
  <si>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</si>
  <si>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</si>
  <si>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</si>
  <si>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</si>
  <si>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</si>
  <si>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</si>
  <si>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</si>
  <si>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</si>
  <si>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</si>
  <si>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</si>
  <si>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</si>
  <si>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</si>
  <si>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</si>
  <si>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</si>
  <si>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</si>
  <si>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</si>
  <si>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</si>
  <si>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</si>
  <si>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</si>
  <si>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</si>
  <si>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</si>
  <si>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</si>
  <si>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</si>
  <si>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</si>
  <si>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</si>
  <si>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</si>
  <si>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</si>
  <si>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</si>
  <si>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</si>
  <si>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</si>
  <si>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</si>
  <si>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</si>
  <si>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</si>
  <si>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</si>
  <si>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</si>
  <si>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</si>
  <si>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</si>
  <si>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</si>
  <si>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</si>
  <si>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</si>
  <si>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</si>
  <si>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</si>
  <si>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</si>
  <si>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</si>
  <si>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</si>
  <si>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</si>
  <si>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</si>
  <si>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</si>
  <si>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</si>
  <si>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</si>
  <si>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</si>
  <si>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</si>
  <si>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</si>
  <si>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</si>
  <si>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</si>
  <si>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</si>
  <si>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</si>
  <si>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</si>
  <si>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</si>
  <si>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</si>
  <si>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</si>
  <si>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</si>
  <si>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</si>
  <si>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</si>
  <si>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</si>
  <si>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</si>
  <si>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</si>
  <si>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</si>
  <si>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</si>
  <si>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</si>
  <si>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</si>
  <si>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</si>
  <si>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</si>
  <si>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</si>
  <si>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</si>
  <si>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</si>
  <si>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</si>
  <si>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</si>
  <si>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</si>
  <si>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</si>
  <si>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</si>
  <si>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</si>
  <si>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</si>
  <si>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</si>
  <si>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</si>
  <si>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</si>
  <si>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</si>
  <si>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</si>
  <si>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</si>
  <si>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</si>
  <si>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</si>
  <si>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</si>
  <si>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</si>
  <si>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</si>
  <si>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</si>
  <si>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</si>
  <si>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</si>
  <si>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</si>
  <si>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</si>
  <si>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</si>
  <si>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</si>
  <si>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</si>
  <si>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</si>
  <si>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</si>
  <si>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</si>
  <si>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</si>
  <si>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</si>
  <si>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</si>
  <si>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</si>
  <si>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</si>
  <si>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</si>
  <si>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</si>
  <si>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</si>
  <si>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</si>
  <si>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</si>
  <si>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</si>
  <si>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</si>
  <si>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</si>
  <si>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</si>
  <si>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</si>
  <si>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</si>
  <si>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</si>
  <si>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</si>
  <si>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</si>
  <si>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</si>
  <si>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</si>
  <si>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</si>
  <si>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</si>
  <si>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</si>
  <si>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</si>
  <si>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</si>
  <si>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</si>
  <si>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</si>
  <si>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</si>
  <si>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</si>
  <si>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</si>
  <si>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</si>
  <si>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</si>
  <si>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</si>
  <si>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</si>
  <si>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</si>
  <si>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</si>
  <si>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</si>
  <si>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</si>
  <si>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</si>
  <si>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</si>
  <si>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</si>
  <si>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</si>
  <si>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</si>
  <si>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</si>
  <si>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</si>
  <si>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</si>
  <si>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</si>
  <si>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</si>
  <si>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</si>
  <si>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</si>
  <si>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</si>
  <si>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</si>
  <si>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</si>
  <si>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</si>
  <si>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</si>
  <si>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</si>
  <si>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</si>
  <si>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</si>
  <si>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</si>
  <si>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</si>
  <si>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</si>
  <si>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</si>
  <si>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</si>
  <si>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</si>
  <si>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</si>
  <si>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</si>
  <si>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</si>
  <si>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</si>
  <si>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</si>
  <si>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</si>
  <si>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</si>
  <si>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</si>
  <si>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</si>
  <si>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</si>
  <si>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</si>
  <si>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</si>
  <si>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</si>
  <si>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</si>
  <si>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</si>
  <si>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</si>
  <si>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</si>
  <si>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</si>
  <si>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</si>
  <si>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</si>
  <si>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</si>
  <si>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</si>
  <si>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</si>
  <si>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</si>
  <si>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</si>
  <si>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</si>
  <si>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</si>
  <si>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</si>
  <si>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</si>
  <si>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</si>
  <si>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</si>
  <si>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</si>
  <si>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</si>
  <si>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</si>
  <si>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</si>
  <si>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</si>
  <si>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</si>
  <si>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</si>
  <si>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</si>
  <si>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</si>
  <si>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</si>
  <si>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</si>
  <si>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</si>
  <si>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</si>
  <si>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</si>
  <si>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</si>
  <si>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</si>
  <si>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</si>
  <si>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</si>
  <si>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</si>
  <si>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</si>
  <si>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</si>
  <si>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</si>
  <si>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</si>
  <si>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</si>
  <si>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</si>
  <si>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</si>
  <si>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</si>
  <si>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</si>
  <si>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</si>
  <si>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</si>
  <si>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</si>
  <si>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</si>
  <si>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</si>
  <si>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</si>
  <si>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</si>
  <si>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</si>
  <si>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</si>
  <si>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</si>
  <si>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</si>
  <si>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</si>
  <si>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</si>
  <si>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</si>
  <si>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</si>
  <si>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</si>
  <si>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</si>
  <si>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</si>
  <si>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</si>
  <si>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</si>
  <si>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</si>
  <si>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</si>
  <si>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</si>
  <si>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</si>
  <si>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</si>
  <si>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</si>
  <si>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</si>
  <si>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</si>
  <si>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</si>
  <si>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</si>
  <si>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</si>
  <si>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</si>
  <si>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</si>
  <si>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</si>
  <si>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</si>
  <si>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</si>
  <si>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</si>
  <si>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</si>
  <si>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</si>
  <si>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</si>
  <si>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</si>
  <si>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</si>
  <si>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</si>
  <si>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</si>
  <si>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</si>
  <si>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</si>
  <si>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</si>
  <si>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</si>
  <si>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</si>
  <si>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</si>
  <si>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</si>
  <si>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</si>
  <si>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</si>
  <si>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</si>
  <si>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</si>
  <si>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</si>
  <si>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</si>
  <si>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</si>
  <si>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</si>
  <si>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</si>
  <si>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</si>
  <si>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</si>
  <si>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</si>
  <si>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</si>
  <si>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</si>
  <si>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</si>
  <si>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</si>
  <si>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</si>
  <si>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</si>
  <si>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</si>
  <si>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</si>
  <si>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</si>
  <si>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</si>
  <si>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</si>
  <si>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</si>
  <si>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</si>
  <si>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</si>
  <si>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</si>
  <si>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</si>
  <si>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</si>
  <si>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</si>
  <si>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</si>
  <si>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</si>
  <si>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</si>
  <si>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</si>
  <si>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</si>
  <si>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</si>
  <si>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</si>
  <si>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</si>
  <si>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</si>
  <si>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</si>
  <si>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</si>
  <si>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</si>
  <si>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</si>
  <si>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</si>
  <si>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</si>
  <si>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</si>
  <si>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</si>
  <si>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</si>
  <si>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</si>
  <si>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</si>
  <si>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</si>
  <si>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</si>
  <si>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</si>
  <si>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</si>
  <si>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</si>
  <si>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</si>
  <si>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</si>
  <si>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</si>
  <si>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</si>
  <si>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</si>
  <si>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</si>
  <si>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</si>
  <si>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</si>
  <si>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</si>
  <si>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</si>
  <si>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</si>
  <si>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</si>
  <si>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</si>
  <si>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</si>
  <si>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</si>
  <si>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</si>
  <si>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</si>
  <si>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</si>
  <si>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</si>
  <si>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</si>
  <si>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</si>
  <si>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</si>
  <si>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</si>
  <si>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</si>
  <si>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</si>
  <si>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</si>
  <si>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</si>
  <si>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</si>
  <si>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</si>
  <si>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</si>
  <si>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</si>
  <si>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</si>
  <si>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</si>
  <si>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</si>
  <si>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</si>
  <si>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</si>
  <si>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</si>
  <si>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</si>
  <si>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</si>
  <si>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</si>
  <si>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</si>
  <si>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</si>
  <si>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</si>
  <si>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</si>
  <si>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</si>
  <si>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</si>
  <si>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</si>
  <si>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</si>
  <si>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</si>
  <si>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</si>
  <si>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</si>
  <si>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</si>
  <si>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</si>
  <si>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</si>
  <si>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</si>
  <si>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</si>
  <si>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</si>
  <si>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</si>
  <si>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</si>
  <si>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</si>
  <si>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</si>
  <si>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</si>
  <si>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</si>
  <si>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</si>
  <si>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</si>
  <si>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</si>
  <si>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</si>
  <si>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</si>
  <si>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</si>
  <si>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</si>
  <si>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</si>
  <si>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</si>
  <si>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</si>
  <si>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</si>
  <si>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</si>
  <si>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</si>
  <si>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</si>
  <si>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</si>
  <si>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</si>
  <si>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</si>
  <si>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</si>
  <si>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</si>
  <si>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</si>
  <si>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</si>
  <si>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</si>
  <si>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</si>
  <si>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</si>
  <si>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</si>
  <si>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</si>
  <si>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</si>
  <si>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</si>
  <si>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</si>
  <si>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</si>
  <si>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</si>
  <si>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</si>
  <si>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</si>
  <si>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</si>
  <si>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</si>
  <si>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</si>
  <si>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</si>
  <si>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</si>
  <si>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</si>
  <si>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</si>
  <si>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</si>
  <si>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</si>
  <si>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</si>
  <si>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</si>
  <si>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</si>
  <si>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</si>
  <si>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</si>
  <si>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</si>
  <si>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</si>
  <si>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</si>
  <si>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</si>
  <si>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</si>
  <si>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</si>
  <si>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</si>
  <si>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</si>
  <si>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</si>
  <si>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</si>
  <si>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</si>
  <si>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</si>
  <si>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</si>
  <si>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</si>
  <si>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</si>
  <si>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</si>
  <si>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</si>
  <si>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</si>
  <si>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</si>
  <si>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</si>
  <si>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</si>
  <si>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</si>
  <si>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</si>
  <si>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</si>
  <si>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</si>
  <si>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</si>
  <si>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</si>
  <si>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</si>
  <si>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</si>
  <si>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</si>
  <si>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</si>
  <si>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</si>
  <si>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</si>
  <si>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</si>
  <si>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</si>
  <si>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</si>
  <si>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</si>
  <si>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</si>
  <si>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</si>
  <si>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</si>
  <si>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</si>
  <si>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</si>
  <si>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</si>
  <si>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</si>
  <si>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</si>
  <si>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</si>
  <si>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</si>
  <si>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</si>
  <si>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</si>
  <si>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</si>
  <si>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</si>
  <si>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</si>
  <si>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</si>
  <si>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</si>
  <si>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</si>
  <si>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</si>
  <si>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</si>
  <si>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</si>
  <si>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</si>
  <si>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</si>
  <si>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</si>
  <si>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</si>
  <si>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</si>
  <si>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</si>
  <si>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</si>
  <si>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</si>
  <si>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</si>
  <si>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</si>
  <si>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</si>
  <si>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</si>
  <si>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</si>
  <si>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</si>
  <si>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</si>
  <si>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</si>
  <si>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</si>
  <si>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</si>
  <si>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</si>
  <si>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</si>
  <si>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</si>
  <si>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</si>
  <si>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</si>
  <si>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</si>
  <si>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</si>
  <si>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</si>
  <si>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</si>
  <si>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</si>
  <si>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</si>
  <si>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</si>
  <si>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</si>
  <si>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</si>
  <si>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</si>
  <si>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</si>
  <si>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</si>
  <si>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</si>
  <si>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</si>
  <si>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</si>
  <si>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</si>
  <si>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</si>
  <si>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</si>
  <si>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</si>
  <si>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</si>
  <si>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</si>
  <si>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</si>
  <si>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</si>
  <si>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</si>
  <si>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</si>
  <si>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</si>
  <si>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</si>
  <si>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</si>
  <si>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</si>
  <si>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</si>
  <si>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</si>
  <si>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</si>
  <si>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</si>
  <si>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</si>
  <si>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</si>
  <si>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</si>
  <si>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</si>
  <si>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</si>
  <si>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</si>
  <si>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</si>
  <si>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</si>
  <si>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</si>
  <si>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</si>
  <si>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</si>
  <si>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</si>
  <si>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</si>
  <si>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</si>
  <si>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</si>
  <si>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</si>
  <si>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</si>
  <si>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</si>
  <si>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</si>
  <si>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</si>
  <si>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</si>
  <si>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</si>
  <si>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</si>
  <si>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</si>
  <si>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</si>
  <si>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</si>
  <si>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</si>
  <si>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</si>
  <si>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</si>
  <si>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</si>
  <si>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</si>
  <si>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</si>
  <si>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</si>
  <si>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</si>
  <si>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</si>
  <si>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</si>
  <si>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</si>
  <si>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</si>
  <si>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</si>
  <si>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</si>
  <si>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</si>
  <si>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</si>
  <si>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</si>
  <si>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</si>
  <si>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</si>
  <si>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</si>
  <si>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</si>
  <si>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</si>
  <si>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</si>
  <si>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</si>
  <si>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</si>
  <si>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</si>
  <si>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</si>
  <si>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</si>
  <si>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</si>
  <si>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</si>
  <si>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</si>
  <si>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</si>
  <si>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</si>
  <si>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</si>
  <si>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</si>
  <si>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</si>
  <si>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</si>
  <si>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</si>
  <si>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</si>
  <si>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</si>
  <si>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</si>
  <si>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</si>
  <si>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</si>
  <si>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</si>
  <si>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</si>
  <si>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</si>
  <si>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</si>
  <si>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</si>
  <si>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</si>
  <si>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</si>
  <si>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</si>
  <si>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</si>
  <si>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</si>
  <si>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</si>
  <si>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</si>
  <si>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</si>
  <si>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</si>
  <si>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</si>
  <si>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</si>
  <si>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</si>
  <si>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</si>
  <si>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</si>
  <si>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</si>
  <si>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</si>
  <si>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</si>
  <si>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</si>
  <si>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</si>
  <si>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</si>
  <si>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</si>
  <si>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</si>
  <si>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</si>
  <si>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</si>
  <si>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</si>
  <si>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</si>
  <si>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</si>
  <si>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</si>
  <si>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</si>
  <si>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</si>
  <si>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</si>
  <si>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</si>
  <si>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</si>
  <si>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</si>
  <si>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</si>
  <si>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</si>
  <si>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</si>
  <si>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</si>
  <si>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</si>
  <si>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</si>
  <si>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</si>
  <si>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</si>
  <si>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</si>
  <si>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</si>
  <si>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</si>
  <si>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</si>
  <si>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</si>
  <si>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</si>
  <si>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</si>
  <si>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</si>
  <si>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</si>
  <si>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</si>
  <si>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</si>
  <si>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</si>
  <si>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</si>
  <si>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</si>
  <si>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</si>
  <si>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</si>
  <si>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</si>
  <si>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</si>
  <si>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</si>
  <si>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</si>
  <si>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</si>
  <si>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</si>
  <si>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</si>
  <si>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</si>
  <si>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</si>
  <si>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</si>
  <si>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</si>
  <si>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</si>
  <si>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</si>
  <si>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</si>
  <si>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</si>
  <si>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</si>
  <si>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</si>
  <si>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</si>
  <si>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</si>
  <si>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</si>
  <si>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</si>
  <si>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</si>
  <si>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</si>
  <si>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</si>
  <si>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</si>
  <si>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</si>
  <si>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</si>
  <si>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</si>
  <si>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</si>
  <si>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</si>
  <si>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</si>
  <si>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</si>
  <si>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</si>
  <si>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</si>
  <si>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</si>
  <si>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</si>
  <si>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</si>
  <si>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</si>
  <si>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</si>
  <si>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</si>
  <si>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</si>
  <si>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</si>
  <si>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</si>
  <si>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</si>
  <si>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</si>
  <si>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</si>
  <si>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</si>
  <si>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</si>
  <si>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</si>
  <si>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</si>
  <si>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</si>
  <si>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</si>
  <si>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</si>
  <si>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</si>
  <si>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</si>
  <si>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</si>
  <si>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</si>
  <si>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</si>
  <si>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</si>
  <si>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</si>
  <si>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</si>
  <si>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</si>
  <si>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</si>
  <si>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</si>
  <si>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</si>
  <si>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</si>
  <si>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</si>
  <si>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</si>
  <si>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</si>
  <si>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</si>
  <si>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</si>
  <si>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</si>
  <si>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</si>
  <si>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</si>
  <si>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</si>
  <si>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</si>
  <si>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</si>
  <si>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</si>
  <si>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</si>
  <si>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</si>
  <si>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</si>
  <si>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</si>
  <si>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</si>
  <si>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</si>
  <si>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</si>
  <si>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</si>
  <si>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</si>
  <si>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</si>
  <si>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</si>
  <si>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</si>
  <si>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</si>
  <si>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</si>
  <si>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</si>
  <si>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</si>
  <si>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</si>
  <si>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</si>
  <si>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</si>
  <si>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</si>
  <si>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</si>
  <si>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</si>
  <si>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</si>
  <si>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</si>
  <si>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</si>
  <si>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</si>
  <si>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</si>
  <si>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</si>
  <si>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</si>
  <si>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</si>
  <si>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</si>
  <si>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</si>
  <si>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</si>
  <si>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</si>
  <si>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</si>
  <si>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</si>
  <si>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</si>
  <si>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</si>
  <si>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</si>
  <si>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</si>
  <si>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</si>
  <si>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</si>
  <si>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</si>
  <si>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</si>
  <si>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</si>
  <si>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</si>
  <si>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</si>
  <si>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</si>
  <si>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</si>
  <si>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</si>
  <si>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</si>
  <si>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</si>
  <si>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</si>
  <si>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</si>
  <si>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</si>
  <si>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</si>
  <si>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</si>
  <si>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</si>
  <si>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</si>
  <si>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</si>
  <si>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</si>
  <si>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</si>
  <si>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</si>
  <si>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</si>
  <si>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</si>
  <si>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</si>
  <si>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</si>
  <si>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</si>
  <si>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</si>
  <si>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</si>
  <si>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</si>
  <si>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</si>
  <si>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</si>
  <si>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</si>
  <si>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</si>
  <si>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</si>
  <si>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</si>
  <si>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</si>
  <si>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</si>
  <si>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</si>
  <si>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</si>
  <si>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</si>
  <si>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</si>
  <si>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</si>
  <si>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</si>
  <si>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</si>
  <si>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</si>
  <si>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</si>
  <si>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</si>
  <si>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</si>
  <si>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</si>
  <si>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</si>
  <si>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</si>
  <si>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</si>
  <si>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</si>
  <si>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</si>
  <si>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</si>
  <si>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</si>
  <si>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</si>
  <si>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</si>
  <si>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</si>
  <si>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</si>
  <si>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</si>
  <si>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</si>
  <si>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</si>
  <si>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</si>
  <si>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</si>
  <si>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</si>
  <si>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</si>
  <si>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</si>
  <si>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</si>
  <si>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</si>
  <si>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</si>
  <si>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</si>
  <si>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</si>
  <si>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</si>
  <si>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</si>
  <si>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</si>
  <si>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</si>
  <si>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</si>
  <si>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</si>
  <si>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</si>
  <si>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</si>
  <si>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</si>
  <si>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</si>
  <si>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</si>
  <si>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</si>
  <si>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</si>
  <si>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</si>
  <si>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</si>
  <si>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</si>
  <si>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</si>
  <si>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</si>
  <si>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</si>
  <si>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</si>
  <si>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</si>
  <si>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</si>
  <si>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</si>
  <si>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</si>
  <si>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</si>
  <si>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</si>
  <si>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</si>
  <si>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</si>
  <si>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</si>
  <si>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</si>
  <si>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</si>
  <si>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</si>
  <si>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</si>
  <si>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</si>
  <si>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</si>
  <si>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</si>
  <si>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</si>
  <si>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</si>
  <si>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</si>
  <si>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</si>
  <si>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</si>
  <si>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</si>
  <si>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</si>
  <si>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</si>
  <si>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</si>
  <si>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</si>
  <si>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</si>
  <si>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</si>
  <si>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</si>
  <si>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</si>
  <si>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</si>
  <si>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</si>
  <si>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</si>
  <si>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</si>
  <si>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</si>
  <si>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</si>
  <si>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</si>
  <si>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</si>
  <si>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</si>
  <si>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</si>
  <si>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</si>
  <si>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</si>
  <si>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</si>
  <si>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</si>
  <si>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</si>
  <si>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</si>
  <si>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</si>
  <si>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</si>
  <si>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</si>
  <si>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</si>
  <si>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</si>
  <si>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</si>
  <si>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</si>
  <si>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</si>
  <si>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</si>
  <si>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</si>
  <si>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</si>
  <si>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</si>
  <si>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</si>
  <si>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</si>
  <si>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</si>
  <si>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</si>
  <si>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</si>
  <si>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</si>
  <si>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</si>
  <si>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</si>
  <si>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</si>
  <si>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</si>
  <si>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</si>
  <si>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</si>
  <si>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</si>
  <si>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</si>
  <si>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</si>
  <si>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</si>
  <si>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</si>
  <si>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</si>
  <si>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</si>
  <si>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</si>
  <si>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</si>
  <si>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</si>
  <si>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</si>
  <si>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</si>
  <si>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</si>
  <si>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</si>
  <si>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</si>
  <si>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</si>
  <si>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</si>
  <si>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</si>
  <si>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</si>
  <si>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</si>
  <si>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</si>
  <si>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</si>
  <si>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</si>
  <si>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</si>
  <si>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</si>
  <si>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</si>
  <si>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</si>
  <si>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</si>
  <si>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</si>
  <si>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</si>
  <si>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</si>
  <si>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</si>
  <si>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</si>
  <si>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</si>
  <si>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</si>
  <si>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</si>
  <si>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</si>
  <si>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</si>
  <si>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</si>
  <si>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</si>
  <si>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</si>
  <si>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</si>
  <si>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</si>
  <si>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</si>
  <si>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</si>
  <si>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</si>
  <si>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</si>
  <si>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</si>
  <si>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</si>
  <si>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</si>
  <si>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</si>
  <si>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</si>
  <si>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</si>
  <si>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</si>
  <si>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</si>
  <si>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</si>
  <si>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</si>
  <si>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</si>
  <si>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</si>
  <si>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</si>
  <si>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</si>
  <si>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</si>
  <si>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</si>
  <si>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</si>
  <si>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</si>
  <si>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</si>
  <si>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</si>
  <si>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</si>
  <si>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</si>
  <si>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</si>
  <si>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</si>
  <si>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</si>
  <si>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</si>
  <si>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</si>
  <si>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</si>
  <si>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</si>
  <si>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</si>
  <si>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</si>
  <si>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</si>
  <si>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</si>
  <si>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</si>
  <si>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</si>
  <si>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</si>
  <si>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</si>
  <si>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</si>
  <si>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</si>
  <si>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</si>
  <si>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</si>
  <si>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</si>
  <si>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</si>
  <si>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</si>
  <si>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</si>
  <si>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</si>
  <si>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</si>
  <si>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</si>
  <si>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</si>
  <si>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</si>
  <si>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</si>
  <si>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</si>
  <si>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</si>
  <si>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</si>
  <si>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</si>
  <si>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</si>
  <si>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</si>
  <si>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</si>
  <si>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</si>
  <si>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</si>
  <si>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</si>
  <si>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</si>
  <si>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</si>
  <si>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</si>
  <si>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</si>
  <si>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</si>
  <si>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</si>
  <si>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</si>
  <si>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</si>
  <si>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</si>
  <si>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</si>
  <si>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</si>
  <si>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</si>
  <si>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</si>
  <si>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</si>
  <si>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</si>
  <si>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</si>
  <si>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</si>
  <si>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</si>
  <si>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</si>
  <si>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</si>
  <si>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</si>
  <si>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</si>
  <si>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</si>
  <si>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</si>
  <si>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</si>
  <si>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</si>
  <si>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</si>
  <si>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</si>
  <si>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</si>
  <si>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</si>
  <si>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</si>
  <si>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</si>
  <si>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</si>
  <si>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</si>
  <si>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</si>
  <si>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</si>
  <si>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</si>
  <si>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</si>
  <si>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</si>
  <si>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</si>
  <si>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</si>
  <si>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</si>
  <si>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</si>
  <si>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</si>
  <si>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</si>
  <si>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</si>
  <si>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</si>
  <si>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</si>
  <si>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</si>
  <si>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</si>
  <si>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</si>
  <si>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</si>
  <si>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</si>
  <si>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</si>
  <si>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</si>
  <si>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</si>
  <si>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</si>
  <si>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</si>
  <si>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</si>
  <si>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</si>
  <si>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</si>
  <si>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</si>
  <si>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</si>
  <si>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</si>
  <si>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</si>
  <si>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</si>
  <si>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</si>
  <si>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</si>
  <si>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</si>
  <si>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</si>
  <si>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</si>
  <si>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</si>
  <si>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</si>
  <si>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</si>
  <si>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</si>
  <si>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</si>
  <si>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</si>
  <si>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</si>
  <si>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</si>
  <si>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</si>
  <si>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</si>
  <si>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</si>
  <si>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</si>
  <si>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</si>
  <si>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</si>
  <si>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</si>
  <si>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</si>
  <si>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</si>
  <si>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</si>
  <si>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</si>
  <si>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</si>
  <si>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</si>
  <si>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</si>
  <si>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</si>
  <si>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</si>
  <si>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</si>
  <si>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</si>
  <si>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</si>
  <si>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</si>
  <si>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</si>
  <si>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</si>
  <si>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</si>
  <si>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</si>
  <si>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</si>
  <si>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</si>
  <si>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</si>
  <si>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</si>
  <si>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</si>
  <si>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</si>
  <si>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</si>
  <si>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</si>
  <si>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</si>
  <si>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</si>
  <si>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</si>
  <si>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</si>
  <si>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</si>
  <si>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</si>
  <si>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</si>
  <si>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</si>
  <si>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</si>
  <si>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</si>
  <si>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</si>
  <si>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</si>
  <si>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</si>
  <si>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</si>
  <si>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</si>
  <si>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</si>
  <si>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</si>
  <si>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</si>
  <si>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</si>
  <si>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</si>
  <si>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</si>
  <si>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</si>
  <si>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</si>
  <si>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</si>
  <si>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</si>
  <si>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</si>
  <si>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</si>
  <si>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</si>
  <si>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</si>
  <si>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</si>
  <si>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</si>
  <si>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</si>
  <si>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</si>
  <si>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</si>
  <si>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</si>
  <si>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</si>
  <si>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</si>
  <si>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</si>
  <si>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</si>
  <si>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</si>
  <si>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</si>
  <si>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</si>
  <si>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</si>
  <si>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</si>
  <si>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</si>
  <si>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</si>
  <si>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</si>
  <si>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</si>
  <si>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</si>
  <si>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</si>
  <si>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</si>
  <si>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</si>
  <si>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</si>
  <si>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</si>
  <si>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</si>
  <si>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</si>
  <si>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</si>
  <si>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</si>
  <si>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</si>
  <si>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</si>
  <si>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</si>
  <si>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</si>
  <si>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</si>
  <si>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</si>
  <si>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</si>
  <si>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</si>
  <si>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</si>
  <si>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</si>
  <si>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</si>
  <si>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</si>
  <si>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</si>
  <si>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</si>
  <si>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</si>
  <si>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</si>
  <si>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</si>
  <si>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</si>
  <si>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</si>
  <si>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</si>
  <si>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</si>
  <si>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</si>
  <si>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</si>
  <si>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</si>
  <si>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</si>
  <si>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</si>
  <si>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</si>
  <si>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</si>
  <si>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</si>
  <si>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</si>
  <si>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</si>
  <si>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</si>
  <si>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</si>
  <si>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</si>
  <si>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</si>
  <si>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</si>
  <si>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</si>
  <si>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</si>
  <si>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</si>
  <si>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</si>
  <si>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</si>
  <si>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</si>
  <si>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</si>
  <si>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</si>
  <si>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</si>
  <si>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</si>
  <si>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</si>
  <si>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</si>
  <si>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</si>
  <si>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</si>
  <si>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</si>
  <si>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</si>
  <si>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</si>
  <si>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</si>
  <si>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</si>
  <si>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</si>
  <si>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</si>
  <si>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</si>
  <si>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</si>
  <si>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</si>
  <si>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</si>
  <si>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</si>
  <si>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</si>
  <si>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</si>
  <si>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</si>
  <si>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</si>
  <si>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</si>
  <si>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</si>
  <si>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</si>
  <si>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</si>
  <si>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</si>
  <si>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</si>
  <si>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</si>
  <si>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</si>
  <si>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</si>
  <si>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</si>
  <si>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</si>
  <si>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</si>
  <si>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</si>
  <si>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</si>
  <si>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</si>
  <si>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</si>
  <si>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</si>
  <si>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</si>
  <si>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</si>
  <si>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</si>
  <si>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</si>
  <si>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</si>
  <si>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</si>
  <si>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</si>
  <si>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</si>
  <si>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</si>
  <si>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</si>
  <si>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</si>
  <si>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</si>
  <si>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</si>
  <si>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</si>
  <si>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</si>
  <si>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</si>
  <si>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</si>
  <si>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</si>
  <si>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</si>
  <si>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</si>
  <si>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</si>
  <si>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</si>
  <si>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</si>
  <si>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</si>
  <si>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</si>
  <si>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</si>
  <si>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</si>
  <si>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</si>
  <si>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</si>
  <si>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</si>
  <si>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</si>
  <si>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</si>
  <si>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</si>
  <si>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</si>
  <si>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</si>
  <si>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</si>
  <si>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</si>
  <si>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</si>
  <si>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</si>
  <si>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</si>
  <si>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</si>
  <si>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</si>
  <si>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</si>
  <si>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</si>
  <si>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</si>
  <si>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</si>
  <si>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</si>
  <si>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</si>
  <si>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</si>
  <si>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</si>
  <si>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</si>
  <si>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</si>
  <si>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</si>
  <si>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</si>
  <si>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</si>
  <si>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</si>
  <si>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</si>
  <si>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</si>
  <si>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</si>
  <si>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</si>
  <si>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</si>
  <si>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</si>
  <si>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</si>
  <si>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</si>
  <si>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</si>
  <si>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</si>
  <si>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</si>
  <si>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</si>
  <si>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</si>
  <si>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</si>
  <si>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</si>
  <si>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</si>
  <si>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</si>
  <si>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</si>
  <si>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</si>
  <si>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</si>
  <si>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</si>
  <si>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</si>
  <si>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</si>
  <si>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</si>
  <si>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</si>
  <si>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</si>
  <si>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</si>
  <si>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</si>
  <si>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</si>
  <si>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</si>
  <si>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</si>
  <si>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</si>
  <si>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</si>
  <si>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</si>
  <si>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</si>
  <si>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</si>
  <si>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</si>
  <si>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</si>
  <si>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</si>
  <si>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</si>
  <si>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</si>
  <si>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</si>
  <si>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</si>
  <si>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</si>
  <si>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</si>
  <si>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</si>
  <si>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</si>
  <si>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</si>
  <si>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</si>
  <si>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</si>
  <si>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</si>
  <si>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</si>
  <si>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</si>
  <si>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</si>
  <si>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</si>
  <si>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</si>
  <si>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</si>
  <si>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</si>
  <si>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</si>
  <si>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</si>
  <si>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</si>
  <si>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</si>
  <si>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</si>
  <si>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</si>
  <si>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</si>
  <si>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</si>
  <si>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</si>
  <si>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</si>
  <si>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</si>
  <si>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</si>
  <si>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</si>
  <si>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</si>
  <si>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</si>
  <si>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</si>
  <si>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</si>
  <si>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</si>
  <si>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</si>
  <si>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</si>
  <si>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</si>
  <si>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</si>
  <si>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</si>
  <si>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</si>
  <si>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</si>
  <si>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</si>
  <si>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</si>
  <si>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</si>
  <si>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</si>
  <si>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</si>
  <si>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</si>
  <si>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</si>
  <si>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</si>
  <si>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</si>
  <si>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</si>
  <si>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</si>
  <si>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</si>
  <si>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</si>
  <si>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</si>
  <si>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</si>
  <si>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</si>
  <si>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</si>
  <si>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</si>
  <si>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</si>
  <si>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</si>
  <si>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</si>
  <si>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</si>
  <si>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</si>
  <si>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</si>
  <si>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</si>
  <si>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</si>
  <si>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</si>
  <si>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</si>
  <si>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</si>
  <si>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</si>
  <si>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</si>
  <si>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</si>
  <si>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</si>
  <si>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</si>
  <si>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</si>
  <si>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</si>
  <si>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</si>
  <si>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</si>
  <si>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</si>
  <si>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</si>
  <si>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</si>
  <si>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</si>
  <si>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</si>
  <si>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</si>
  <si>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</si>
  <si>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</si>
  <si>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</si>
  <si>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</si>
  <si>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</si>
  <si>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</si>
  <si>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</si>
  <si>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</si>
  <si>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</si>
  <si>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</si>
  <si>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</si>
  <si>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</si>
  <si>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</si>
  <si>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</si>
  <si>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</si>
  <si>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</si>
  <si>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</si>
  <si>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</si>
  <si>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</si>
  <si>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</si>
  <si>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</si>
  <si>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</si>
  <si>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</si>
  <si>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</si>
  <si>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</si>
  <si>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</si>
  <si>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</si>
  <si>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</si>
  <si>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</si>
  <si>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</si>
  <si>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</si>
  <si>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</si>
  <si>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</si>
  <si>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</si>
  <si>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</si>
  <si>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</si>
  <si>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</si>
  <si>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</si>
  <si>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</si>
  <si>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</si>
  <si>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</si>
  <si>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</si>
  <si>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</si>
  <si>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</si>
  <si>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</si>
  <si>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</si>
  <si>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</si>
  <si>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</si>
  <si>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</si>
  <si>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</si>
  <si>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</si>
  <si>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</si>
  <si>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</si>
  <si>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</si>
  <si>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</si>
  <si>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</si>
  <si>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</si>
  <si>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</si>
  <si>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</si>
  <si>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</si>
  <si>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</si>
  <si>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</si>
  <si>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</si>
  <si>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</si>
  <si>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</si>
  <si>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</si>
  <si>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</si>
  <si>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</si>
  <si>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</si>
  <si>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</si>
  <si>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</si>
  <si>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</si>
  <si>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</si>
  <si>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</si>
  <si>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</si>
  <si>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</si>
  <si>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</si>
  <si>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</si>
  <si>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</si>
  <si>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</si>
  <si>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</si>
  <si>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</si>
  <si>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</si>
  <si>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</si>
  <si>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</si>
  <si>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</si>
  <si>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</si>
  <si>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</si>
  <si>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</si>
  <si>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</si>
  <si>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</si>
  <si>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</si>
  <si>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</si>
  <si>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</si>
  <si>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</si>
  <si>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</si>
  <si>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</si>
  <si>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</si>
  <si>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</si>
  <si>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</si>
  <si>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</si>
  <si>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</si>
  <si>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</si>
  <si>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</si>
  <si>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</si>
  <si>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</si>
  <si>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</si>
  <si>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</si>
  <si>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</si>
  <si>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</si>
  <si>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</si>
  <si>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</si>
  <si>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</si>
  <si>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</si>
  <si>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</si>
  <si>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</si>
  <si>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</si>
  <si>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</si>
  <si>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</si>
  <si>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</si>
  <si>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</si>
  <si>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</si>
  <si>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</si>
  <si>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</si>
  <si>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</si>
  <si>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</si>
  <si>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</si>
  <si>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</si>
  <si>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</si>
  <si>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</si>
  <si>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</si>
  <si>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</si>
  <si>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</si>
  <si>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</si>
  <si>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</si>
  <si>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</si>
  <si>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</si>
  <si>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</si>
  <si>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</si>
  <si>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</si>
  <si>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</si>
  <si>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</si>
  <si>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</si>
  <si>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</si>
  <si>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</si>
  <si>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</si>
  <si>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</si>
  <si>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</si>
  <si>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</si>
  <si>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</si>
  <si>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</si>
  <si>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</si>
  <si>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</si>
  <si>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</si>
  <si>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</si>
  <si>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</si>
  <si>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</si>
  <si>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</si>
  <si>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</si>
  <si>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</si>
  <si>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</si>
  <si>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</si>
  <si>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</si>
  <si>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</si>
  <si>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</si>
  <si>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</si>
  <si>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</si>
  <si>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</si>
  <si>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</si>
  <si>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</si>
  <si>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</si>
  <si>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</si>
  <si>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</si>
  <si>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</si>
  <si>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</si>
  <si>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</si>
  <si>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</si>
  <si>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</si>
  <si>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</si>
  <si>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</si>
  <si>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</si>
  <si>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</si>
  <si>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</si>
  <si>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</si>
  <si>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</si>
  <si>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</si>
  <si>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</si>
  <si>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</si>
  <si>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</si>
  <si>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</si>
  <si>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</si>
  <si>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</si>
  <si>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</si>
  <si>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</si>
  <si>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</si>
  <si>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</si>
  <si>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</si>
  <si>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</si>
  <si>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</si>
  <si>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</si>
  <si>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</si>
  <si>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</si>
  <si>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</si>
  <si>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</si>
  <si>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</si>
  <si>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</si>
  <si>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</si>
  <si>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</si>
  <si>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</si>
  <si>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</si>
  <si>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</si>
  <si>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</si>
  <si>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</si>
  <si>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</si>
  <si>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</si>
  <si>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</si>
  <si>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</si>
  <si>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</si>
  <si>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</si>
  <si>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</si>
  <si>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</si>
  <si>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</si>
  <si>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</si>
  <si>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</si>
  <si>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</si>
  <si>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</si>
  <si>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</si>
  <si>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</si>
  <si>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</si>
  <si>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</si>
  <si>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</si>
  <si>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</si>
  <si>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</si>
  <si>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</si>
  <si>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</si>
  <si>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</si>
  <si>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</si>
  <si>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</si>
  <si>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</si>
  <si>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</si>
  <si>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</si>
  <si>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</si>
  <si>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</si>
  <si>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</si>
  <si>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</si>
  <si>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</si>
  <si>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</si>
  <si>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</si>
  <si>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</si>
  <si>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</si>
  <si>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</si>
  <si>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</si>
  <si>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</si>
  <si>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</si>
  <si>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</si>
  <si>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</si>
  <si>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</si>
  <si>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</si>
  <si>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</si>
  <si>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</si>
  <si>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</si>
  <si>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</si>
  <si>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</si>
  <si>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</si>
  <si>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</si>
  <si>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</si>
  <si>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</si>
  <si>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</si>
  <si>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</si>
  <si>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</si>
  <si>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</si>
  <si>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</si>
  <si>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</si>
  <si>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</si>
  <si>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</si>
  <si>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</si>
  <si>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</si>
  <si>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</si>
  <si>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</si>
  <si>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</si>
  <si>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</si>
  <si>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</si>
  <si>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</si>
  <si>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</si>
  <si>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</si>
  <si>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</si>
  <si>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</si>
  <si>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</si>
  <si>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</si>
  <si>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</si>
  <si>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</si>
  <si>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</si>
  <si>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</si>
  <si>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</si>
  <si>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</si>
  <si>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</si>
  <si>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</si>
  <si>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</si>
  <si>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</si>
  <si>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</si>
  <si>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</si>
  <si>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</si>
  <si>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</si>
  <si>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</si>
  <si>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</si>
  <si>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</si>
  <si>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</si>
  <si>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</si>
  <si>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</si>
  <si>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</si>
  <si>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</si>
  <si>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</si>
  <si>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</si>
  <si>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</si>
  <si>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</si>
  <si>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</si>
  <si>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</si>
  <si>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</si>
  <si>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</si>
  <si>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</si>
  <si>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</si>
  <si>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</si>
  <si>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</si>
  <si>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</si>
  <si>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</si>
  <si>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</si>
  <si>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</si>
  <si>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</si>
  <si>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</si>
  <si>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</si>
  <si>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</si>
  <si>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</si>
  <si>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</si>
  <si>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</si>
  <si>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</si>
  <si>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</si>
  <si>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</si>
  <si>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</si>
  <si>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</si>
  <si>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</si>
  <si>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</si>
  <si>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</si>
  <si>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</si>
  <si>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</si>
  <si>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</si>
  <si>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</si>
  <si>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</si>
  <si>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</si>
  <si>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</si>
  <si>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</si>
  <si>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</si>
  <si>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</si>
  <si>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</si>
  <si>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</si>
  <si>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</si>
  <si>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</si>
  <si>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</si>
  <si>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</si>
  <si>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</si>
  <si>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</si>
  <si>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</si>
  <si>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</si>
  <si>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</si>
  <si>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</si>
  <si>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</si>
  <si>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</si>
  <si>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</si>
  <si>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</si>
  <si>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</si>
  <si>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</si>
  <si>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</si>
  <si>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</si>
  <si>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</si>
  <si>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</si>
  <si>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</si>
  <si>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</si>
  <si>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</si>
  <si>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</si>
  <si>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</si>
  <si>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</si>
  <si>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</si>
  <si>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</si>
  <si>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</si>
  <si>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</si>
  <si>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</si>
  <si>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</si>
  <si>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</si>
  <si>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</si>
  <si>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</si>
  <si>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</si>
  <si>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</si>
  <si>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</si>
  <si>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</si>
  <si>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</si>
  <si>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</si>
  <si>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</si>
  <si>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</si>
  <si>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</si>
  <si>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</si>
  <si>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</si>
  <si>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</si>
  <si>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</si>
  <si>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</si>
  <si>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</si>
  <si>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</si>
  <si>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</si>
  <si>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</si>
  <si>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</si>
  <si>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</si>
  <si>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</si>
  <si>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</si>
  <si>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</si>
  <si>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</si>
  <si>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</si>
  <si>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</si>
  <si>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</si>
  <si>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</si>
  <si>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</si>
  <si>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</si>
  <si>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</si>
  <si>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</si>
  <si>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</si>
  <si>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</si>
  <si>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</si>
  <si>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</si>
  <si>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</si>
  <si>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</si>
  <si>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</si>
  <si>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</si>
  <si>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</si>
  <si>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</si>
  <si>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</si>
  <si>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</si>
  <si>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</si>
  <si>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</si>
  <si>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</si>
  <si>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</si>
  <si>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</si>
  <si>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</si>
  <si>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</si>
  <si>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</si>
  <si>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</si>
  <si>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</si>
  <si>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</si>
  <si>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</si>
  <si>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</si>
  <si>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</si>
  <si>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</si>
  <si>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</si>
  <si>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</si>
  <si>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</si>
  <si>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</si>
  <si>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</si>
  <si>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</si>
  <si>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</si>
  <si>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</si>
  <si>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</si>
  <si>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</si>
  <si>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</si>
  <si>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</si>
  <si>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</si>
  <si>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</si>
  <si>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</si>
  <si>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</si>
  <si>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</si>
  <si>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</si>
  <si>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</si>
  <si>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</si>
  <si>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</si>
  <si>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</si>
  <si>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</si>
  <si>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</si>
  <si>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</si>
  <si>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</si>
  <si>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</si>
  <si>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</si>
  <si>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</si>
  <si>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</si>
  <si>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</si>
  <si>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</si>
  <si>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</si>
  <si>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</si>
  <si>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</si>
  <si>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</si>
  <si>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</si>
  <si>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</si>
  <si>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</si>
  <si>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</si>
  <si>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</si>
  <si>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</si>
  <si>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</si>
  <si>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</si>
  <si>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</si>
  <si>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</si>
  <si>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</si>
  <si>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</si>
  <si>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</si>
  <si>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</si>
  <si>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</si>
  <si>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</si>
  <si>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</si>
  <si>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</si>
  <si>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</si>
  <si>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</si>
  <si>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</si>
  <si>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</si>
  <si>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</si>
  <si>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</si>
  <si>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</si>
  <si>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</si>
  <si>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</si>
  <si>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</si>
  <si>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</si>
  <si>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</si>
  <si>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</si>
  <si>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</si>
  <si>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</si>
  <si>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</si>
  <si>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</si>
  <si>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</si>
  <si>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</si>
  <si>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</si>
  <si>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</si>
  <si>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</si>
  <si>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</si>
  <si>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</si>
  <si>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</si>
  <si>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</si>
  <si>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</si>
  <si>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</si>
  <si>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</si>
  <si>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</si>
  <si>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</si>
  <si>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</si>
  <si>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</si>
  <si>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</si>
  <si>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</si>
  <si>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</si>
  <si>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</si>
  <si>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</si>
  <si>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</si>
  <si>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</si>
  <si>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</si>
  <si>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</si>
  <si>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</si>
  <si>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</si>
  <si>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</si>
  <si>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</si>
  <si>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</si>
  <si>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</si>
  <si>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</si>
  <si>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</si>
  <si>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</si>
  <si>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</si>
  <si>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</si>
  <si>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</si>
  <si>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</si>
  <si>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</si>
  <si>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</si>
  <si>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</si>
  <si>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</si>
  <si>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</si>
  <si>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</si>
  <si>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</si>
  <si>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</si>
  <si>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</si>
  <si>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</si>
  <si>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</si>
  <si>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</si>
  <si>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</si>
  <si>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</si>
  <si>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</si>
  <si>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</si>
  <si>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</si>
  <si>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</si>
  <si>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</si>
  <si>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</si>
  <si>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</si>
  <si>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</si>
  <si>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</si>
  <si>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</si>
  <si>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</si>
  <si>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</si>
  <si>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</si>
  <si>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</si>
  <si>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</si>
  <si>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</si>
  <si>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</si>
  <si>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</si>
  <si>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</si>
  <si>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</si>
  <si>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</si>
  <si>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</si>
  <si>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</si>
  <si>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</si>
  <si>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</si>
  <si>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</si>
  <si>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</si>
  <si>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</si>
  <si>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</si>
  <si>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</si>
  <si>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</si>
  <si>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</si>
  <si>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</si>
  <si>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</si>
  <si>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</si>
  <si>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</si>
  <si>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</si>
  <si>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</si>
  <si>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</si>
  <si>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</si>
  <si>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</si>
  <si>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</si>
  <si>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</si>
  <si>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</si>
  <si>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</si>
  <si>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</si>
  <si>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</si>
  <si>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</si>
  <si>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</si>
  <si>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</si>
  <si>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</si>
  <si>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</si>
  <si>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</si>
  <si>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</si>
  <si>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</si>
  <si>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</si>
  <si>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</si>
  <si>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</si>
  <si>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</si>
  <si>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</si>
  <si>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</si>
  <si>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</si>
  <si>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</si>
  <si>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</si>
  <si>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</si>
  <si>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</si>
  <si>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</si>
  <si>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</si>
  <si>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</si>
  <si>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</si>
  <si>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</si>
  <si>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</si>
  <si>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</si>
  <si>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</si>
  <si>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</si>
  <si>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</si>
  <si>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</si>
  <si>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</si>
  <si>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</si>
  <si>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</si>
  <si>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</si>
  <si>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</si>
  <si>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</si>
  <si>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</si>
  <si>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</si>
  <si>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</si>
  <si>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</si>
  <si>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</si>
  <si>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</si>
  <si>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</si>
  <si>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</si>
  <si>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</si>
  <si>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</si>
  <si>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</si>
  <si>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</si>
  <si>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</si>
  <si>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</si>
  <si>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</si>
  <si>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</si>
  <si>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</si>
  <si>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</si>
  <si>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</si>
  <si>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</si>
  <si>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</si>
  <si>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</si>
  <si>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</si>
  <si>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</si>
  <si>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</si>
  <si>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</si>
  <si>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</si>
  <si>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</si>
  <si>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</si>
  <si>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</si>
  <si>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</si>
  <si>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</si>
  <si>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</si>
  <si>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</si>
  <si>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</si>
  <si>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</si>
  <si>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</si>
  <si>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</si>
  <si>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</si>
  <si>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</si>
  <si>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</si>
  <si>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</si>
  <si>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</si>
  <si>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</si>
  <si>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</si>
  <si>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</si>
  <si>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</si>
  <si>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</si>
  <si>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</si>
  <si>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</si>
  <si>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</si>
  <si>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</si>
  <si>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</si>
  <si>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</si>
  <si>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</si>
  <si>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</si>
  <si>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</si>
  <si>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</si>
  <si>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</si>
  <si>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</si>
  <si>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</si>
  <si>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</si>
  <si>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</si>
  <si>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</si>
  <si>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</si>
  <si>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</si>
  <si>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</si>
  <si>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</si>
  <si>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</si>
  <si>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</si>
  <si>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</si>
  <si>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</si>
  <si>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</si>
  <si>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</si>
  <si>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</si>
  <si>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</si>
  <si>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</si>
  <si>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</si>
  <si>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</si>
  <si>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</si>
  <si>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</si>
  <si>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</si>
  <si>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</si>
  <si>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</si>
  <si>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</si>
  <si>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</si>
  <si>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</si>
  <si>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</si>
  <si>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</si>
  <si>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</si>
  <si>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</si>
  <si>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</si>
  <si>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</si>
  <si>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</si>
  <si>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</si>
  <si>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</si>
  <si>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</si>
  <si>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</si>
  <si>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</si>
  <si>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</si>
  <si>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</si>
  <si>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</si>
  <si>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</si>
  <si>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</si>
  <si>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</si>
  <si>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</si>
  <si>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</si>
  <si>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</si>
  <si>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</si>
  <si>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</si>
  <si>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</si>
  <si>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</si>
  <si>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</si>
  <si>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</si>
  <si>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</si>
  <si>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</si>
  <si>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</si>
  <si>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</si>
  <si>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</si>
  <si>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</si>
  <si>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</si>
  <si>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</si>
  <si>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</si>
  <si>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</si>
  <si>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</si>
  <si>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</si>
  <si>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</si>
  <si>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</si>
  <si>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</si>
  <si>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</si>
  <si>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</si>
  <si>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</si>
  <si>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</si>
  <si>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</si>
  <si>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</si>
  <si>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</si>
  <si>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</si>
  <si>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</si>
  <si>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</si>
  <si>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</si>
  <si>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</si>
  <si>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</si>
  <si>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</si>
  <si>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</si>
  <si>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</si>
  <si>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</si>
  <si>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</si>
  <si>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</si>
  <si>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</si>
  <si>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</si>
  <si>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</si>
  <si>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</si>
  <si>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</si>
  <si>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</si>
  <si>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</si>
  <si>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</si>
  <si>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</si>
  <si>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</si>
  <si>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</si>
  <si>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</si>
  <si>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</si>
  <si>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</si>
  <si>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</si>
  <si>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</si>
  <si>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</si>
  <si>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</si>
  <si>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</si>
  <si>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</si>
  <si>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</si>
  <si>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</si>
  <si>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</si>
  <si>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</si>
  <si>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</si>
  <si>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</si>
  <si>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</si>
  <si>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</si>
  <si>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</si>
  <si>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</si>
  <si>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</si>
  <si>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</si>
  <si>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</si>
  <si>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</si>
  <si>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</si>
  <si>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</si>
  <si>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</si>
  <si>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</si>
  <si>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</si>
  <si>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</si>
  <si>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</si>
  <si>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</si>
  <si>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</si>
  <si>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</si>
  <si>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</si>
  <si>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</si>
  <si>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</si>
  <si>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</si>
  <si>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</si>
  <si>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</si>
  <si>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</si>
  <si>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</si>
  <si>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</si>
  <si>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</si>
  <si>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</si>
  <si>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</si>
  <si>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</si>
  <si>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</si>
  <si>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</si>
  <si>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</si>
  <si>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</si>
  <si>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</si>
  <si>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</si>
  <si>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</si>
  <si>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</si>
  <si>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</si>
  <si>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</si>
  <si>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</si>
  <si>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</si>
  <si>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</si>
  <si>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</si>
  <si>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</si>
  <si>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</si>
  <si>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</si>
  <si>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</si>
  <si>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</si>
  <si>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</si>
  <si>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</si>
  <si>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</si>
  <si>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</si>
  <si>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</si>
  <si>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</si>
  <si>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</si>
  <si>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</si>
  <si>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</si>
  <si>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</si>
  <si>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</si>
  <si>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</si>
  <si>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</si>
  <si>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</si>
  <si>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</si>
  <si>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</si>
  <si>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</si>
  <si>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</si>
  <si>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</si>
  <si>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</si>
  <si>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</si>
  <si>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</si>
  <si>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</si>
  <si>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</si>
  <si>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</si>
  <si>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</si>
  <si>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</si>
  <si>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</si>
  <si>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</si>
  <si>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</si>
  <si>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</si>
  <si>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</si>
  <si>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</si>
  <si>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</si>
  <si>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</si>
  <si>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</si>
  <si>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</si>
  <si>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</si>
  <si>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</si>
  <si>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</si>
  <si>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</si>
  <si>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</si>
  <si>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</si>
  <si>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</si>
  <si>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</si>
  <si>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</si>
  <si>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</si>
  <si>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</si>
  <si>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</si>
  <si>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</si>
  <si>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</si>
  <si>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</si>
  <si>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</si>
  <si>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</si>
  <si>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</si>
  <si>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</si>
  <si>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</si>
  <si>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</si>
  <si>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</si>
  <si>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</si>
  <si>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</si>
  <si>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</si>
  <si>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</si>
  <si>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</si>
  <si>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</si>
  <si>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</si>
  <si>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</si>
  <si>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</si>
  <si>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</si>
  <si>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</si>
  <si>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</si>
  <si>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</si>
  <si>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</si>
  <si>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</si>
  <si>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</si>
  <si>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</si>
  <si>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</si>
  <si>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</si>
  <si>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</si>
  <si>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</si>
  <si>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</si>
  <si>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</si>
  <si>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</si>
  <si>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</si>
  <si>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</si>
  <si>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</si>
  <si>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</si>
  <si>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</si>
  <si>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</si>
  <si>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</si>
  <si>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</si>
  <si>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</si>
  <si>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</si>
  <si>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</si>
  <si>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</si>
  <si>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</si>
  <si>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</si>
  <si>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</si>
  <si>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</si>
  <si>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</si>
  <si>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</si>
  <si>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</si>
  <si>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</si>
  <si>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</si>
  <si>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</si>
  <si>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</si>
  <si>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</si>
  <si>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</si>
  <si>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</si>
  <si>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</si>
  <si>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</si>
  <si>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</si>
  <si>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</si>
  <si>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</si>
  <si>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</si>
  <si>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</si>
  <si>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</si>
  <si>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</si>
  <si>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</si>
  <si>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</si>
  <si>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</si>
  <si>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</si>
  <si>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</si>
  <si>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</si>
  <si>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</si>
  <si>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</si>
  <si>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</si>
  <si>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</si>
  <si>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</si>
  <si>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</si>
  <si>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</si>
  <si>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</si>
  <si>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</si>
  <si>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</si>
  <si>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</si>
  <si>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</si>
  <si>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</si>
  <si>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</si>
  <si>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</si>
  <si>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</si>
  <si>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</si>
  <si>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</si>
  <si>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</si>
  <si>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</si>
  <si>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</si>
  <si>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</si>
  <si>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</si>
  <si>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</si>
  <si>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</si>
  <si>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</si>
  <si>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</si>
  <si>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</si>
  <si>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</si>
  <si>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</si>
  <si>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</si>
  <si>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</si>
  <si>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</si>
  <si>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</si>
  <si>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</si>
  <si>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</si>
  <si>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</si>
  <si>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</si>
  <si>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</si>
  <si>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</si>
  <si>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</si>
  <si>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</si>
  <si>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</si>
  <si>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</si>
  <si>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</si>
  <si>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</si>
  <si>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</si>
  <si>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</si>
  <si>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</si>
  <si>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</si>
  <si>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</si>
  <si>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</si>
  <si>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</si>
  <si>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</si>
  <si>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</si>
  <si>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</si>
  <si>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</si>
  <si>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</si>
  <si>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</si>
  <si>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</si>
  <si>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</si>
  <si>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</si>
  <si>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</si>
  <si>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</si>
  <si>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</si>
  <si>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</si>
  <si>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</si>
  <si>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</si>
  <si>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</si>
  <si>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</si>
  <si>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</si>
  <si>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</si>
  <si>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</si>
  <si>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</si>
  <si>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</si>
  <si>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</si>
  <si>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</si>
  <si>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</si>
  <si>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</si>
  <si>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</si>
  <si>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</si>
  <si>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</si>
  <si>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</si>
  <si>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</si>
  <si>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</si>
  <si>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</si>
  <si>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</si>
  <si>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</si>
  <si>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</si>
  <si>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</si>
  <si>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</si>
  <si>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</si>
  <si>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</si>
  <si>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</si>
  <si>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</si>
  <si>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</si>
  <si>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</si>
  <si>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</si>
  <si>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</si>
  <si>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</si>
  <si>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</si>
  <si>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</si>
  <si>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</si>
  <si>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</si>
  <si>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</si>
  <si>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</si>
  <si>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</si>
  <si>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</si>
  <si>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</si>
  <si>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</si>
  <si>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</si>
  <si>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</si>
  <si>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</si>
  <si>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</si>
  <si>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</si>
  <si>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</si>
  <si>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</si>
  <si>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</si>
  <si>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</si>
  <si>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</si>
  <si>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</si>
  <si>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</si>
  <si>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</si>
  <si>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</si>
  <si>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</si>
  <si>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</si>
  <si>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</si>
  <si>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</si>
  <si>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</si>
  <si>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</si>
  <si>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</si>
  <si>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</si>
  <si>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</si>
  <si>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</si>
  <si>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</si>
  <si>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</si>
  <si>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</si>
  <si>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</si>
  <si>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</si>
  <si>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</si>
  <si>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</si>
  <si>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</si>
  <si>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</si>
  <si>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</si>
  <si>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</si>
  <si>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</si>
  <si>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</si>
  <si>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</si>
  <si>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</si>
  <si>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</si>
  <si>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</si>
  <si>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</si>
  <si>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</si>
  <si>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</si>
  <si>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</si>
  <si>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</si>
  <si>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</si>
  <si>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</si>
  <si>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</si>
  <si>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</si>
  <si>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</si>
  <si>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</si>
  <si>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</si>
  <si>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</si>
  <si>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</si>
  <si>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</si>
  <si>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</si>
  <si>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</si>
  <si>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</si>
  <si>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</si>
  <si>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</si>
  <si>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</si>
  <si>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</si>
  <si>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</si>
  <si>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</si>
  <si>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</si>
  <si>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</si>
  <si>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</si>
  <si>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</si>
  <si>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</si>
  <si>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</si>
  <si>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</si>
  <si>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</si>
  <si>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</si>
  <si>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</si>
  <si>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</si>
  <si>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</si>
  <si>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</si>
  <si>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</si>
  <si>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</si>
  <si>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</si>
  <si>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</si>
  <si>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</si>
  <si>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</si>
  <si>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</si>
  <si>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</si>
  <si>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</si>
  <si>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</si>
  <si>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</si>
  <si>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</si>
  <si>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</si>
  <si>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</si>
  <si>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</si>
  <si>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</si>
  <si>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</si>
  <si>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</si>
  <si>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</si>
  <si>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</si>
  <si>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</si>
  <si>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</si>
  <si>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</si>
  <si>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</si>
  <si>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</si>
  <si>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</si>
  <si>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</si>
  <si>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</si>
  <si>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</si>
  <si>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</si>
  <si>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</si>
  <si>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</si>
  <si>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</si>
  <si>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</si>
  <si>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</si>
  <si>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</si>
  <si>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</si>
  <si>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</si>
  <si>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</si>
  <si>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</si>
  <si>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</si>
  <si>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</si>
  <si>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</si>
  <si>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</si>
  <si>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</si>
  <si>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</si>
  <si>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</si>
  <si>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</si>
  <si>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</si>
  <si>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</si>
  <si>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</si>
  <si>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</si>
  <si>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</si>
  <si>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</si>
  <si>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</si>
  <si>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</si>
  <si>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</si>
  <si>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</si>
  <si>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</si>
  <si>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</si>
  <si>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</si>
  <si>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</si>
  <si>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</si>
  <si>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</si>
  <si>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</si>
  <si>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</si>
  <si>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</si>
  <si>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</si>
  <si>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</si>
  <si>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</si>
  <si>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</si>
  <si>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</si>
  <si>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</si>
  <si>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</si>
  <si>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</si>
  <si>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</si>
  <si>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</si>
  <si>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</si>
  <si>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</si>
  <si>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</si>
  <si>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</si>
  <si>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</si>
  <si>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</si>
  <si>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</si>
  <si>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</si>
  <si>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</si>
  <si>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</si>
  <si>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</si>
  <si>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</si>
  <si>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</si>
  <si>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</si>
  <si>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</si>
  <si>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</si>
  <si>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</si>
  <si>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</si>
  <si>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</si>
  <si>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</si>
  <si>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</si>
  <si>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</si>
  <si>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</si>
  <si>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</si>
  <si>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</si>
  <si>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</si>
  <si>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</si>
  <si>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</si>
  <si>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</si>
  <si>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</si>
  <si>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</si>
  <si>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</si>
  <si>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</si>
  <si>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</si>
  <si>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</si>
  <si>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</si>
  <si>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</si>
  <si>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</si>
  <si>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</si>
  <si>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</si>
  <si>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</si>
  <si>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</si>
  <si>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</si>
  <si>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</si>
  <si>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</si>
  <si>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</si>
  <si>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</si>
  <si>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</si>
  <si>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</si>
  <si>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</si>
  <si>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</si>
  <si>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</si>
  <si>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</si>
  <si>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</si>
  <si>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</si>
  <si>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</si>
  <si>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</si>
  <si>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</si>
  <si>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</si>
  <si>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</si>
  <si>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</si>
  <si>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</si>
  <si>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</si>
  <si>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</si>
  <si>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</si>
  <si>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</si>
  <si>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</si>
  <si>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</si>
  <si>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</si>
  <si>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</si>
  <si>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</si>
  <si>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</si>
  <si>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</si>
  <si>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</si>
  <si>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</si>
  <si>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</si>
  <si>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</si>
  <si>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</si>
  <si>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</si>
  <si>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</si>
  <si>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</si>
  <si>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</si>
  <si>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</si>
  <si>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</si>
  <si>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</si>
  <si>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</si>
  <si>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</si>
  <si>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</si>
  <si>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</si>
  <si>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</si>
  <si>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</si>
  <si>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</si>
  <si>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</si>
  <si>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</si>
  <si>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</si>
  <si>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</si>
  <si>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</si>
  <si>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</si>
  <si>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</si>
  <si>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</si>
  <si>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</si>
  <si>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</si>
  <si>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</si>
  <si>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</si>
  <si>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</si>
  <si>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</si>
  <si>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</si>
  <si>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</si>
  <si>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</si>
  <si>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</si>
  <si>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</si>
  <si>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</si>
  <si>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</si>
  <si>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</si>
  <si>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</si>
  <si>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</si>
  <si>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</si>
  <si>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</si>
  <si>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</si>
  <si>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</si>
  <si>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</si>
  <si>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</si>
  <si>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</si>
  <si>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</si>
  <si>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</si>
  <si>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</si>
  <si>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</si>
  <si>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</si>
  <si>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</si>
  <si>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</si>
  <si>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</si>
  <si>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</si>
  <si>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</si>
  <si>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</si>
  <si>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</si>
  <si>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</si>
  <si>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</si>
  <si>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</si>
  <si>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</si>
  <si>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</si>
  <si>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</si>
  <si>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</si>
  <si>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</si>
  <si>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</si>
  <si>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</si>
  <si>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</si>
  <si>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</si>
  <si>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</si>
  <si>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</si>
  <si>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</si>
  <si>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</si>
  <si>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</si>
  <si>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</si>
  <si>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</si>
  <si>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</si>
  <si>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</si>
  <si>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</si>
  <si>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</si>
  <si>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</si>
  <si>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</si>
  <si>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</si>
  <si>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</si>
  <si>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</si>
  <si>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</si>
  <si>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</si>
  <si>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</si>
  <si>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</si>
  <si>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</si>
  <si>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</si>
  <si>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</si>
  <si>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</si>
  <si>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</si>
  <si>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</si>
  <si>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</si>
  <si>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</si>
  <si>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</si>
  <si>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</si>
  <si>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</si>
  <si>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</si>
  <si>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</si>
  <si>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</si>
  <si>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</si>
  <si>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</si>
  <si>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</si>
  <si>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</si>
  <si>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</si>
  <si>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</si>
  <si>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</si>
  <si>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</si>
  <si>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</si>
  <si>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</si>
  <si>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</si>
  <si>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</si>
  <si>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</si>
  <si>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</si>
  <si>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</si>
  <si>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</si>
  <si>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</si>
  <si>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</si>
  <si>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</si>
  <si>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</si>
  <si>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</si>
  <si>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</si>
  <si>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</si>
  <si>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</si>
  <si>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</si>
  <si>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</si>
  <si>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</si>
  <si>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</si>
  <si>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</si>
  <si>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</si>
  <si>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</si>
  <si>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</si>
  <si>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</si>
  <si>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</si>
  <si>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</si>
  <si>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</si>
  <si>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</si>
  <si>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</si>
  <si>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</si>
  <si>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</si>
  <si>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</si>
  <si>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</si>
  <si>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</si>
  <si>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</si>
  <si>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</si>
  <si>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</si>
  <si>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</si>
  <si>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</si>
  <si>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</si>
  <si>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</si>
  <si>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</si>
  <si>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</si>
  <si>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</si>
  <si>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</si>
  <si>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</si>
  <si>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</si>
  <si>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</si>
  <si>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</si>
  <si>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</si>
  <si>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</si>
  <si>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</si>
  <si>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</si>
  <si>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</si>
  <si>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</si>
  <si>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</si>
  <si>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</si>
  <si>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</si>
  <si>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</si>
  <si>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</si>
  <si>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</si>
  <si>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</si>
  <si>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</si>
  <si>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</si>
  <si>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</si>
  <si>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</si>
  <si>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</si>
  <si>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</si>
  <si>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</si>
  <si>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</si>
  <si>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</si>
  <si>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</si>
  <si>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</si>
  <si>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</si>
  <si>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</si>
  <si>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</si>
  <si>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</si>
  <si>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</si>
  <si>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</si>
  <si>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</si>
  <si>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</si>
  <si>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</si>
  <si>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</si>
  <si>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</si>
  <si>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</si>
  <si>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</si>
  <si>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</si>
  <si>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</si>
  <si>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</si>
  <si>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</si>
  <si>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</si>
  <si>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</si>
  <si>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</si>
  <si>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</si>
  <si>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</si>
  <si>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</si>
  <si>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</si>
  <si>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</si>
  <si>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</si>
  <si>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</si>
  <si>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</si>
  <si>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</si>
  <si>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</si>
  <si>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</si>
  <si>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</si>
  <si>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</si>
  <si>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</si>
  <si>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</si>
  <si>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</si>
  <si>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</si>
  <si>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</si>
  <si>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</si>
  <si>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</si>
  <si>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</si>
  <si>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</si>
  <si>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</si>
  <si>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</si>
  <si>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</si>
  <si>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</si>
  <si>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</si>
  <si>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</si>
  <si>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</si>
  <si>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</si>
  <si>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</si>
  <si>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</si>
  <si>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</si>
  <si>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</si>
  <si>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</si>
  <si>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</si>
  <si>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</si>
  <si>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</si>
  <si>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</si>
  <si>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</si>
  <si>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</si>
  <si>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</si>
  <si>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</si>
  <si>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</si>
  <si>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</si>
  <si>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</si>
  <si>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</si>
  <si>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</si>
  <si>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</si>
  <si>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</si>
  <si>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</si>
  <si>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</si>
  <si>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</si>
  <si>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</si>
  <si>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</si>
  <si>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</si>
  <si>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</si>
  <si>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</si>
  <si>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</si>
  <si>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</si>
  <si>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</si>
  <si>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</si>
  <si>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</si>
  <si>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</si>
  <si>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</si>
  <si>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</si>
  <si>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</si>
  <si>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</si>
  <si>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</si>
  <si>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</si>
  <si>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</si>
  <si>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</si>
  <si>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</si>
  <si>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</si>
  <si>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</si>
  <si>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</si>
  <si>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</si>
  <si>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</si>
  <si>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</si>
  <si>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</si>
  <si>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</si>
  <si>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</si>
  <si>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</si>
  <si>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</si>
  <si>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</si>
  <si>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</si>
  <si>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</si>
  <si>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</si>
  <si>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</si>
  <si>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</si>
  <si>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</si>
  <si>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</si>
  <si>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</si>
  <si>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</si>
  <si>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</si>
  <si>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</si>
  <si>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</si>
  <si>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</si>
  <si>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</si>
  <si>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</si>
  <si>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</si>
  <si>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</si>
  <si>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</si>
  <si>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</si>
  <si>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</si>
  <si>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</si>
  <si>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</si>
  <si>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</si>
  <si>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</si>
  <si>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</si>
  <si>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</si>
  <si>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</si>
  <si>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</si>
  <si>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</si>
  <si>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</si>
  <si>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</si>
  <si>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</si>
  <si>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</si>
  <si>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</si>
  <si>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</si>
  <si>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</si>
  <si>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</si>
  <si>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</si>
  <si>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</si>
  <si>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</si>
  <si>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</si>
  <si>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</si>
  <si>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</si>
  <si>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</si>
  <si>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</si>
  <si>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</si>
  <si>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</si>
  <si>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</si>
  <si>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</si>
  <si>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</si>
  <si>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</si>
  <si>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</si>
  <si>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</si>
  <si>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</si>
  <si>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</si>
  <si>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</si>
  <si>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</si>
  <si>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</si>
  <si>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</si>
  <si>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</si>
  <si>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</si>
  <si>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</si>
  <si>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</si>
  <si>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</si>
  <si>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</si>
  <si>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</si>
  <si>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</si>
  <si>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</si>
  <si>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</si>
  <si>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</si>
  <si>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</si>
  <si>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</si>
  <si>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</si>
  <si>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</si>
  <si>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</si>
  <si>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</si>
  <si>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</si>
  <si>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</si>
  <si>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</si>
  <si>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</si>
  <si>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</si>
  <si>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</si>
  <si>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</si>
  <si>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</si>
  <si>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</si>
  <si>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</si>
  <si>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</si>
  <si>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</si>
  <si>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</si>
  <si>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</si>
  <si>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</si>
  <si>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</si>
  <si>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</si>
  <si>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</si>
  <si>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</si>
  <si>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</si>
  <si>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</si>
  <si>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</si>
  <si>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</si>
  <si>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</si>
  <si>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</si>
  <si>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</si>
  <si>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</si>
  <si>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</si>
  <si>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</si>
  <si>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</si>
  <si>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</si>
  <si>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</si>
  <si>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</si>
  <si>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</si>
  <si>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</si>
  <si>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</si>
  <si>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</si>
  <si>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</si>
  <si>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</si>
  <si>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</si>
  <si>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</si>
  <si>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</si>
  <si>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</si>
  <si>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</si>
  <si>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</si>
  <si>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</si>
  <si>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</si>
  <si>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</si>
  <si>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</si>
  <si>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</si>
  <si>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</si>
  <si>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</si>
  <si>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</si>
  <si>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</si>
  <si>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</si>
  <si>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</si>
  <si>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</si>
  <si>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</si>
  <si>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</si>
  <si>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</si>
  <si>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</si>
  <si>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</si>
  <si>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</si>
  <si>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</si>
  <si>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</si>
  <si>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</si>
  <si>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</si>
  <si>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</si>
  <si>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</si>
  <si>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</si>
  <si>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</si>
  <si>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</si>
  <si>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</si>
  <si>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</si>
  <si>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</si>
  <si>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</si>
  <si>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</si>
  <si>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</si>
  <si>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</si>
  <si>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</si>
  <si>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</si>
  <si>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</si>
  <si>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</si>
  <si>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</si>
  <si>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</si>
  <si>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</si>
  <si>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</si>
  <si>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</si>
  <si>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</si>
  <si>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</si>
  <si>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</si>
  <si>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</si>
  <si>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</si>
  <si>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</si>
  <si>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</si>
  <si>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</si>
  <si>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</si>
  <si>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</si>
  <si>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</si>
  <si>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</si>
  <si>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</si>
  <si>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</si>
  <si>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</si>
  <si>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</si>
  <si>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</si>
  <si>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</si>
  <si>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</si>
  <si>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</si>
  <si>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</si>
  <si>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</si>
  <si>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</si>
  <si>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</si>
  <si>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</si>
  <si>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</si>
  <si>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</si>
  <si>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</si>
  <si>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</si>
  <si>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</si>
  <si>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</si>
  <si>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</si>
  <si>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</si>
  <si>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</si>
  <si>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</si>
  <si>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</si>
  <si>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</si>
  <si>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</si>
  <si>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</si>
  <si>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</si>
  <si>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</si>
  <si>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</si>
  <si>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</si>
  <si>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</si>
  <si>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</si>
  <si>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</si>
  <si>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</si>
  <si>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</si>
  <si>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</si>
  <si>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</si>
  <si>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</si>
  <si>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</si>
  <si>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</si>
  <si>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</si>
  <si>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</si>
  <si>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</si>
  <si>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</si>
  <si>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</si>
  <si>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</si>
  <si>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</si>
  <si>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</si>
  <si>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</si>
  <si>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</si>
  <si>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</si>
  <si>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</si>
  <si>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</si>
  <si>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</si>
  <si>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</si>
  <si>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</si>
  <si>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</si>
  <si>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</si>
  <si>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</si>
  <si>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</si>
  <si>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</si>
  <si>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</si>
  <si>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</si>
  <si>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</si>
  <si>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</si>
  <si>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</si>
  <si>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</si>
  <si>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</si>
  <si>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</si>
  <si>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</si>
  <si>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</si>
  <si>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</si>
  <si>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</si>
  <si>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</si>
  <si>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</si>
  <si>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</si>
  <si>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</si>
  <si>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</si>
  <si>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</si>
  <si>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</si>
  <si>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</si>
  <si>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</si>
  <si>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</si>
  <si>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</si>
  <si>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</si>
  <si>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</si>
  <si>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</si>
  <si>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</si>
  <si>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</si>
  <si>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</si>
  <si>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</si>
  <si>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</si>
  <si>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</si>
  <si>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</si>
  <si>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</si>
  <si>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</si>
  <si>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</si>
  <si>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</si>
  <si>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</si>
  <si>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</si>
  <si>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</si>
  <si>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</si>
  <si>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</si>
  <si>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</si>
  <si>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</si>
  <si>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</si>
  <si>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</si>
  <si>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</si>
  <si>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</si>
  <si>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</si>
  <si>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</si>
  <si>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</si>
  <si>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</si>
  <si>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</si>
  <si>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</si>
  <si>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</si>
  <si>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</si>
  <si>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</si>
  <si>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</si>
  <si>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</si>
  <si>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</si>
  <si>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</si>
  <si>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</si>
  <si>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</si>
  <si>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</si>
  <si>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</si>
  <si>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</si>
  <si>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</si>
  <si>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</si>
  <si>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</si>
  <si>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</si>
  <si>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</si>
  <si>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</si>
  <si>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</si>
  <si>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</si>
  <si>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</si>
  <si>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</si>
  <si>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</si>
  <si>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</si>
  <si>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</si>
  <si>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</si>
  <si>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</si>
  <si>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</si>
  <si>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</si>
  <si>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</si>
  <si>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</si>
  <si>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</si>
  <si>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</si>
  <si>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</si>
  <si>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</si>
  <si>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</si>
  <si>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</si>
  <si>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</si>
  <si>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</si>
  <si>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</si>
  <si>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</si>
  <si>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</si>
  <si>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</si>
  <si>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</si>
  <si>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</si>
  <si>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</si>
  <si>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</si>
  <si>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</si>
  <si>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</si>
  <si>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</si>
  <si>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</si>
  <si>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</si>
  <si>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</si>
  <si>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</si>
  <si>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</si>
  <si>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</si>
  <si>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</si>
  <si>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</si>
  <si>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</si>
  <si>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</si>
  <si>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</si>
  <si>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</si>
  <si>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</si>
  <si>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</si>
  <si>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</si>
  <si>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</si>
  <si>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</si>
  <si>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</si>
  <si>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</si>
  <si>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</si>
  <si>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</si>
  <si>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</si>
  <si>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</si>
  <si>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</si>
  <si>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</si>
  <si>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</si>
  <si>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</si>
  <si>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</si>
  <si>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</si>
  <si>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</si>
  <si>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</si>
  <si>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</si>
  <si>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</si>
  <si>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</si>
  <si>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</si>
  <si>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</si>
  <si>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</si>
  <si>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</si>
  <si>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</si>
  <si>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</si>
  <si>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</si>
  <si>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</si>
  <si>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</si>
  <si>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</si>
  <si>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</si>
  <si>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</si>
  <si>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</si>
  <si>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</si>
  <si>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</si>
  <si>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</si>
  <si>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</si>
  <si>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</si>
  <si>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</si>
  <si>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</si>
  <si>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</si>
  <si>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</si>
  <si>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</si>
  <si>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</si>
  <si>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</si>
  <si>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</si>
  <si>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</si>
  <si>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</si>
  <si>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</si>
  <si>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</si>
  <si>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</si>
  <si>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</si>
  <si>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</si>
  <si>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</si>
  <si>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</si>
  <si>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</si>
  <si>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</si>
  <si>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</si>
  <si>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</si>
  <si>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</si>
  <si>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</si>
  <si>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</si>
  <si>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</si>
  <si>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</si>
  <si>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</si>
  <si>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</si>
  <si>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</si>
  <si>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</si>
  <si>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</si>
  <si>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</si>
  <si>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</si>
  <si>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</si>
  <si>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</si>
  <si>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</si>
  <si>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</si>
  <si>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</si>
  <si>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</si>
  <si>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</si>
  <si>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</si>
  <si>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</si>
  <si>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</si>
  <si>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</si>
  <si>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</si>
  <si>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</si>
  <si>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</si>
  <si>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</si>
  <si>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</si>
  <si>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</si>
  <si>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</si>
  <si>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</si>
  <si>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</si>
  <si>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</si>
  <si>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</si>
  <si>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</si>
  <si>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</si>
  <si>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</si>
  <si>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</si>
  <si>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</si>
  <si>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</si>
  <si>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</si>
  <si>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</si>
  <si>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</si>
  <si>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</si>
  <si>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</si>
  <si>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</si>
  <si>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</si>
  <si>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</si>
  <si>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</si>
  <si>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</si>
  <si>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</si>
  <si>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</si>
  <si>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</si>
  <si>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</si>
  <si>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</si>
  <si>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</si>
  <si>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</si>
  <si>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</si>
  <si>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</si>
  <si>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</si>
  <si>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</si>
  <si>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</si>
  <si>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</si>
  <si>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</si>
  <si>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</si>
  <si>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</si>
  <si>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</si>
  <si>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</si>
  <si>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</si>
  <si>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</si>
  <si>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</si>
  <si>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</si>
  <si>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</si>
  <si>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</si>
  <si>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</si>
  <si>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</si>
  <si>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</si>
  <si>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</si>
  <si>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</si>
  <si>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</si>
  <si>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</si>
  <si>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</si>
  <si>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</si>
  <si>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</si>
  <si>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</si>
  <si>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</si>
  <si>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</si>
  <si>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</si>
  <si>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</si>
  <si>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</si>
  <si>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</si>
  <si>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</si>
  <si>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</si>
  <si>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</si>
  <si>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</si>
  <si>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</si>
  <si>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</si>
  <si>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</si>
  <si>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</si>
  <si>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</si>
  <si>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</si>
  <si>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</si>
  <si>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</si>
  <si>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</si>
  <si>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</si>
  <si>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</si>
  <si>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</si>
  <si>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</si>
  <si>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</si>
  <si>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</si>
  <si>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</si>
  <si>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</si>
  <si>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</si>
  <si>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</si>
  <si>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</si>
  <si>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</si>
  <si>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</si>
  <si>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</si>
  <si>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</si>
  <si>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</si>
  <si>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</si>
  <si>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</si>
  <si>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</si>
  <si>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</si>
  <si>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</si>
  <si>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</si>
  <si>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</si>
  <si>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</si>
  <si>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</si>
  <si>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</si>
  <si>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</si>
  <si>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</si>
  <si>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</si>
  <si>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</si>
  <si>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</si>
  <si>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</si>
  <si>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</si>
  <si>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</si>
  <si>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</si>
  <si>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</si>
  <si>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</si>
  <si>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</si>
  <si>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</si>
  <si>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</si>
  <si>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</si>
  <si>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</si>
  <si>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</si>
  <si>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</si>
  <si>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</si>
  <si>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</si>
  <si>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</si>
  <si>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</si>
  <si>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</si>
  <si>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</si>
  <si>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</si>
  <si>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</si>
  <si>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</si>
  <si>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</si>
  <si>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</si>
  <si>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</si>
  <si>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</si>
  <si>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</si>
  <si>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</si>
  <si>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</si>
  <si>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</si>
  <si>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</si>
  <si>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</si>
  <si>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</si>
  <si>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</si>
  <si>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</si>
  <si>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</si>
  <si>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</si>
  <si>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</si>
  <si>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</si>
  <si>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</si>
  <si>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</si>
  <si>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</si>
  <si>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</si>
  <si>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</si>
  <si>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</si>
  <si>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</si>
  <si>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</si>
  <si>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</si>
  <si>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</si>
  <si>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</si>
  <si>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</si>
  <si>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</si>
  <si>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</si>
  <si>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</si>
  <si>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</si>
  <si>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</si>
  <si>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</si>
  <si>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</si>
  <si>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</si>
  <si>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</si>
  <si>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</si>
  <si>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</si>
  <si>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</si>
  <si>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</si>
  <si>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</si>
  <si>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</si>
  <si>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</si>
  <si>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</si>
  <si>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</si>
  <si>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</si>
  <si>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</si>
  <si>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</si>
  <si>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</si>
  <si>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</si>
  <si>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</si>
  <si>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</si>
  <si>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</si>
  <si>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</si>
  <si>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</si>
  <si>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</si>
  <si>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</si>
  <si>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</si>
  <si>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</si>
  <si>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</si>
  <si>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</si>
  <si>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</si>
  <si>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</si>
  <si>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</si>
  <si>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</si>
  <si>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</si>
  <si>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</si>
  <si>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</si>
  <si>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</si>
  <si>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</si>
  <si>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</si>
  <si>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</si>
  <si>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</si>
  <si>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</si>
  <si>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</si>
  <si>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</si>
  <si>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</si>
  <si>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</si>
  <si>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</si>
  <si>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</si>
  <si>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</si>
  <si>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</si>
  <si>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</si>
  <si>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</si>
  <si>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</si>
  <si>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</si>
  <si>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</si>
  <si>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</si>
  <si>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</si>
  <si>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</si>
  <si>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</si>
  <si>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</si>
  <si>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</si>
  <si>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</si>
  <si>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</si>
  <si>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</si>
  <si>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</si>
  <si>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</si>
  <si>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</si>
  <si>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</si>
  <si>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</si>
  <si>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</si>
  <si>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</si>
  <si>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</si>
  <si>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</si>
  <si>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</si>
  <si>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</si>
  <si>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</si>
  <si>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</si>
  <si>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</si>
  <si>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</si>
  <si>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</si>
  <si>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</si>
  <si>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</si>
  <si>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</si>
  <si>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</si>
  <si>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</si>
  <si>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</si>
  <si>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</si>
  <si>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</si>
  <si>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</si>
  <si>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</si>
  <si>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</si>
  <si>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</si>
  <si>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</si>
  <si>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</si>
  <si>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</si>
  <si>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</si>
  <si>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</si>
  <si>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</si>
  <si>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</si>
  <si>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</si>
  <si>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</si>
  <si>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</si>
  <si>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</si>
  <si>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</si>
  <si>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</si>
  <si>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</si>
  <si>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</si>
  <si>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</si>
  <si>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</si>
  <si>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</si>
  <si>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</si>
  <si>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</si>
  <si>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</si>
  <si>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</si>
  <si>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</si>
  <si>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</si>
  <si>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</si>
  <si>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</si>
  <si>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</si>
  <si>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</si>
  <si>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</si>
  <si>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</si>
  <si>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</si>
  <si>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</si>
  <si>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</si>
  <si>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</si>
  <si>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</si>
  <si>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</si>
  <si>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</si>
  <si>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</si>
  <si>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</si>
  <si>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</si>
  <si>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</si>
  <si>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</si>
  <si>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</si>
  <si>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</si>
  <si>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</si>
  <si>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</si>
  <si>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</si>
  <si>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</si>
  <si>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</si>
  <si>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</si>
  <si>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</si>
  <si>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</si>
  <si>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</si>
  <si>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</si>
  <si>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</si>
  <si>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</si>
  <si>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</si>
  <si>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</si>
  <si>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</si>
  <si>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</si>
  <si>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</si>
  <si>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</si>
  <si>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</si>
  <si>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</si>
  <si>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</si>
  <si>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</si>
  <si>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</si>
  <si>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</si>
  <si>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</si>
  <si>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</si>
  <si>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</si>
  <si>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</si>
  <si>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</si>
  <si>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</si>
  <si>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</si>
  <si>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</si>
  <si>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</si>
  <si>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</si>
  <si>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</si>
  <si>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</si>
  <si>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</si>
  <si>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</si>
  <si>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</si>
  <si>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</si>
  <si>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</si>
  <si>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</si>
  <si>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</si>
  <si>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</si>
  <si>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</si>
  <si>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</si>
  <si>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</si>
  <si>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</si>
  <si>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</si>
  <si>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</si>
  <si>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</si>
  <si>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</si>
  <si>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</si>
  <si>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</si>
  <si>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</si>
  <si>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</si>
  <si>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</si>
  <si>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</si>
  <si>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</si>
  <si>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</si>
  <si>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</si>
  <si>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</si>
  <si>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</si>
  <si>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</si>
  <si>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</si>
  <si>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</si>
  <si>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</si>
  <si>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</si>
  <si>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</si>
  <si>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</si>
  <si>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</si>
  <si>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</si>
  <si>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</si>
  <si>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</si>
  <si>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</si>
  <si>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</si>
  <si>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</si>
  <si>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</si>
  <si>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</si>
  <si>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</si>
  <si>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</si>
  <si>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</si>
  <si>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</si>
  <si>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</si>
  <si>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</si>
  <si>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</si>
  <si>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</si>
  <si>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</si>
  <si>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</si>
  <si>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</si>
  <si>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</si>
  <si>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</si>
  <si>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</si>
  <si>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</si>
  <si>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</si>
  <si>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</si>
  <si>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</si>
  <si>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</si>
  <si>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</si>
  <si>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</si>
  <si>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</si>
  <si>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</si>
  <si>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</si>
  <si>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</si>
  <si>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</si>
  <si>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</si>
  <si>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</si>
  <si>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</si>
  <si>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</si>
  <si>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</si>
  <si>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</si>
  <si>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</si>
  <si>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</si>
  <si>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</si>
  <si>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</si>
  <si>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</si>
  <si>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</si>
  <si>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</si>
  <si>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</si>
  <si>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</si>
  <si>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</si>
  <si>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</si>
  <si>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</si>
  <si>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</si>
  <si>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</si>
  <si>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</si>
  <si>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</si>
  <si>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</si>
  <si>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</si>
  <si>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</si>
  <si>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</si>
  <si>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</si>
  <si>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</si>
  <si>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</si>
  <si>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</si>
  <si>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</si>
  <si>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</si>
  <si>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</si>
  <si>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</si>
  <si>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</si>
  <si>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</si>
  <si>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</si>
  <si>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</si>
  <si>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</si>
  <si>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</si>
  <si>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</si>
  <si>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</si>
  <si>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</si>
  <si>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</si>
  <si>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</si>
  <si>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</si>
  <si>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</si>
  <si>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</si>
  <si>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</si>
  <si>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</si>
  <si>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</si>
  <si>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</si>
  <si>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</si>
  <si>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</si>
  <si>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</si>
  <si>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</si>
  <si>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</si>
  <si>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</si>
  <si>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</si>
  <si>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</si>
  <si>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</si>
  <si>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</si>
  <si>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</si>
  <si>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</si>
  <si>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</si>
  <si>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</si>
  <si>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</si>
  <si>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</si>
  <si>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</si>
  <si>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</si>
  <si>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</si>
  <si>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</si>
  <si>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</si>
  <si>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</si>
  <si>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</si>
  <si>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</si>
  <si>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</si>
  <si>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</si>
  <si>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</si>
  <si>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</si>
  <si>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</si>
  <si>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</si>
  <si>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</si>
  <si>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</si>
  <si>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</si>
  <si>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</si>
  <si>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</si>
  <si>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</si>
  <si>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</si>
  <si>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</si>
  <si>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</si>
  <si>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</si>
  <si>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</si>
  <si>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</si>
  <si>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</si>
  <si>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</si>
  <si>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</si>
  <si>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</si>
  <si>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</si>
  <si>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</si>
  <si>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</si>
  <si>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</si>
  <si>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</si>
  <si>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</si>
  <si>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</si>
  <si>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</si>
  <si>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</si>
  <si>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</si>
  <si>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</si>
  <si>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</si>
  <si>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</si>
  <si>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</si>
  <si>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</si>
  <si>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</si>
  <si>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</si>
  <si>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</si>
  <si>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</si>
  <si>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</si>
  <si>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</si>
  <si>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</si>
  <si>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</si>
  <si>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</si>
  <si>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</si>
  <si>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</si>
  <si>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</si>
  <si>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</si>
  <si>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</si>
  <si>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</si>
  <si>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</si>
  <si>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</si>
  <si>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</si>
  <si>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</si>
  <si>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</si>
  <si>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</si>
  <si>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</si>
  <si>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</si>
  <si>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</si>
  <si>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</si>
  <si>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</si>
  <si>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</si>
  <si>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</si>
  <si>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</si>
  <si>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</si>
  <si>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</si>
  <si>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</si>
  <si>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</si>
  <si>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</si>
  <si>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</si>
  <si>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</si>
  <si>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</si>
  <si>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</si>
  <si>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</si>
  <si>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</si>
  <si>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</si>
  <si>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</si>
  <si>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</si>
  <si>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</si>
  <si>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</si>
  <si>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</si>
  <si>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</si>
  <si>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</si>
  <si>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</si>
  <si>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</si>
  <si>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</si>
  <si>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</si>
  <si>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</si>
  <si>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</si>
  <si>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</si>
  <si>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</si>
  <si>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</si>
  <si>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</si>
  <si>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</si>
  <si>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</si>
  <si>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</si>
  <si>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</si>
  <si>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</si>
  <si>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</si>
  <si>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</si>
  <si>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</si>
  <si>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</si>
  <si>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</si>
  <si>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</si>
  <si>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</si>
  <si>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</si>
  <si>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</si>
  <si>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</si>
  <si>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</si>
  <si>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</si>
  <si>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</si>
  <si>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</si>
  <si>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</si>
  <si>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</si>
  <si>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</si>
  <si>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</si>
  <si>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</si>
  <si>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</si>
  <si>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</si>
  <si>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</si>
  <si>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</si>
  <si>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</si>
  <si>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</si>
  <si>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</si>
  <si>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</si>
  <si>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</si>
  <si>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</si>
  <si>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</si>
  <si>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</si>
  <si>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</si>
  <si>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</si>
  <si>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</si>
  <si>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</si>
  <si>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</si>
  <si>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</si>
  <si>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</si>
  <si>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</si>
  <si>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</si>
  <si>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</si>
  <si>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</si>
  <si>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</si>
  <si>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</si>
  <si>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</si>
  <si>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</si>
  <si>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</si>
  <si>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</si>
  <si>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</si>
  <si>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</si>
  <si>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</si>
  <si>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</si>
  <si>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</si>
  <si>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</si>
  <si>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</si>
  <si>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</si>
  <si>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</si>
  <si>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</si>
  <si>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</si>
  <si>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</si>
  <si>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</si>
  <si>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</si>
  <si>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</si>
  <si>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</si>
  <si>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</si>
  <si>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</si>
  <si>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</si>
  <si>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</si>
  <si>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</si>
  <si>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</si>
  <si>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</si>
  <si>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</si>
  <si>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</si>
  <si>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</si>
  <si>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</si>
  <si>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</si>
  <si>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</si>
  <si>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</si>
  <si>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</si>
  <si>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</si>
  <si>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</si>
  <si>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</si>
  <si>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</si>
  <si>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</si>
  <si>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</si>
  <si>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</si>
  <si>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</si>
  <si>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</si>
  <si>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</si>
  <si>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</si>
  <si>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</si>
  <si>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</si>
  <si>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</si>
  <si>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</si>
  <si>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</si>
  <si>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</si>
  <si>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</si>
  <si>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</si>
  <si>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</si>
  <si>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</si>
  <si>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</si>
  <si>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</si>
  <si>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</si>
  <si>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</si>
  <si>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</si>
  <si>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</si>
  <si>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</si>
  <si>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</si>
  <si>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</si>
  <si>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</si>
  <si>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</si>
  <si>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</si>
  <si>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</si>
  <si>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</si>
  <si>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</si>
  <si>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</si>
  <si>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</si>
  <si>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</si>
  <si>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</si>
  <si>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</si>
  <si>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</si>
  <si>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</si>
  <si>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</si>
  <si>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</si>
  <si>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</si>
  <si>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</si>
  <si>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</si>
  <si>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</si>
  <si>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</si>
  <si>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</si>
  <si>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</si>
  <si>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</si>
  <si>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</si>
  <si>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</si>
  <si>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</si>
  <si>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</si>
  <si>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</si>
  <si>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</si>
  <si>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</si>
  <si>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</si>
  <si>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</si>
  <si>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</si>
  <si>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</si>
  <si>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</si>
  <si>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</si>
  <si>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</si>
  <si>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</si>
  <si>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</si>
  <si>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</si>
  <si>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</si>
  <si>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</si>
  <si>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</si>
  <si>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</si>
  <si>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</si>
  <si>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</si>
  <si>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</si>
  <si>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</si>
  <si>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</si>
  <si>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</si>
  <si>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</si>
  <si>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</si>
  <si>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</si>
  <si>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</si>
  <si>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</si>
  <si>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</si>
  <si>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</si>
  <si>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</si>
  <si>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</si>
  <si>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</si>
  <si>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</si>
  <si>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</si>
  <si>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</si>
  <si>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</si>
  <si>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</si>
  <si>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</si>
  <si>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</si>
  <si>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</si>
  <si>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</si>
  <si>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</si>
  <si>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</si>
  <si>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</si>
  <si>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</si>
  <si>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</si>
  <si>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</si>
  <si>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</si>
  <si>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</si>
  <si>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</si>
  <si>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</si>
  <si>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</si>
  <si>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</si>
  <si>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</si>
  <si>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</si>
  <si>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</si>
  <si>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</si>
  <si>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</si>
  <si>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</si>
  <si>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</si>
  <si>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</si>
  <si>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</si>
  <si>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</si>
  <si>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</si>
  <si>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</si>
  <si>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</si>
  <si>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</si>
  <si>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</si>
  <si>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</si>
  <si>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</si>
  <si>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</si>
  <si>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</si>
  <si>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</si>
  <si>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</si>
  <si>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</si>
  <si>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</si>
  <si>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</si>
  <si>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</si>
  <si>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</si>
  <si>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</si>
  <si>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</si>
  <si>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</si>
  <si>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</si>
  <si>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</si>
  <si>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</si>
  <si>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</si>
  <si>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</si>
  <si>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</si>
  <si>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</si>
  <si>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</si>
  <si>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</si>
  <si>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</si>
  <si>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</si>
  <si>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</si>
  <si>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</si>
  <si>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</si>
  <si>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</si>
  <si>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</si>
  <si>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</si>
  <si>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</si>
  <si>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</si>
  <si>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</si>
  <si>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</si>
  <si>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</si>
  <si>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</si>
  <si>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</si>
  <si>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</si>
  <si>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</si>
  <si>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</si>
  <si>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</si>
  <si>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</si>
  <si>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</si>
  <si>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</si>
  <si>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</si>
  <si>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</si>
  <si>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</si>
  <si>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</si>
  <si>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</si>
  <si>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</si>
  <si>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</si>
  <si>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</si>
  <si>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</si>
  <si>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</si>
  <si>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</si>
  <si>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</si>
  <si>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</si>
  <si>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</si>
  <si>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</si>
  <si>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</si>
  <si>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</si>
  <si>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</si>
  <si>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</si>
  <si>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</si>
  <si>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</si>
  <si>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</si>
  <si>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</si>
  <si>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</si>
  <si>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</si>
  <si>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</si>
  <si>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</si>
  <si>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</si>
  <si>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</si>
  <si>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</si>
  <si>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</si>
  <si>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</si>
  <si>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</si>
  <si>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</si>
  <si>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</si>
  <si>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</si>
  <si>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</si>
  <si>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</si>
  <si>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</si>
  <si>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</si>
  <si>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</si>
  <si>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</si>
  <si>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</si>
  <si>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</si>
  <si>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</si>
  <si>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</si>
  <si>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</si>
  <si>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</si>
  <si>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</si>
  <si>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</si>
  <si>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</si>
  <si>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</si>
  <si>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</si>
  <si>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</si>
  <si>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</si>
  <si>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</si>
  <si>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</si>
  <si>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</si>
  <si>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</si>
  <si>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</si>
  <si>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</si>
  <si>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</si>
  <si>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</si>
  <si>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</si>
  <si>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</si>
  <si>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</si>
  <si>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</si>
  <si>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</si>
  <si>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</si>
  <si>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</si>
  <si>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</si>
  <si>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</si>
  <si>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</si>
  <si>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</si>
  <si>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</si>
  <si>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</si>
  <si>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</si>
  <si>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</si>
  <si>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</si>
  <si>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</si>
  <si>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</si>
  <si>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</si>
  <si>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</si>
  <si>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</si>
  <si>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</si>
  <si>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</si>
  <si>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</si>
  <si>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</si>
  <si>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</si>
  <si>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</si>
  <si>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</si>
  <si>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</si>
  <si>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</si>
  <si>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</si>
  <si>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</si>
  <si>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</si>
  <si>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</si>
  <si>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</si>
  <si>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</si>
  <si>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</si>
  <si>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</si>
  <si>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</si>
  <si>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</si>
  <si>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</si>
  <si>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</si>
  <si>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</si>
  <si>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</si>
  <si>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</si>
  <si>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</si>
  <si>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</si>
  <si>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</si>
  <si>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</si>
  <si>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</si>
  <si>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</si>
  <si>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</si>
  <si>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</si>
  <si>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</si>
  <si>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</si>
  <si>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</si>
  <si>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</si>
  <si>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</si>
  <si>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</si>
  <si>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</si>
  <si>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</si>
  <si>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</si>
  <si>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</si>
  <si>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</si>
  <si>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</si>
  <si>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</si>
  <si>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</si>
  <si>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</si>
  <si>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</si>
  <si>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</si>
  <si>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</si>
  <si>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</si>
  <si>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</si>
  <si>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</si>
  <si>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</si>
  <si>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</si>
  <si>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</si>
  <si>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</si>
  <si>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</si>
  <si>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</si>
  <si>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</si>
  <si>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</si>
  <si>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</si>
  <si>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</si>
  <si>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</si>
  <si>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</si>
  <si>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</si>
  <si>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</si>
  <si>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</si>
  <si>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</si>
  <si>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</si>
  <si>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</si>
  <si>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</si>
  <si>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</si>
  <si>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</si>
  <si>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</si>
  <si>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</si>
  <si>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</si>
  <si>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</si>
  <si>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</si>
  <si>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</si>
  <si>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</si>
  <si>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</si>
  <si>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</si>
  <si>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</si>
  <si>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</si>
  <si>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</si>
  <si>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</si>
  <si>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</si>
  <si>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</si>
  <si>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</si>
  <si>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</si>
  <si>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</si>
  <si>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</si>
  <si>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</si>
  <si>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</si>
  <si>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</si>
  <si>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</si>
  <si>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</si>
  <si>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</si>
  <si>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</si>
  <si>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</si>
  <si>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</si>
  <si>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</si>
  <si>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</si>
  <si>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</si>
  <si>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</si>
  <si>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</si>
  <si>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</si>
  <si>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</si>
  <si>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</si>
  <si>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</si>
  <si>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</si>
  <si>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</si>
  <si>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</si>
  <si>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</si>
  <si>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</si>
  <si>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</si>
  <si>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</si>
  <si>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</si>
  <si>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</si>
  <si>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</si>
  <si>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</si>
  <si>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</si>
  <si>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</si>
  <si>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</si>
  <si>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</si>
  <si>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</si>
  <si>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</si>
  <si>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</si>
  <si>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</si>
  <si>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</si>
  <si>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</si>
  <si>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</si>
  <si>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</si>
  <si>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</si>
  <si>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</si>
  <si>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</si>
  <si>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</si>
  <si>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</si>
  <si>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</si>
  <si>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</si>
  <si>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</si>
  <si>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</si>
  <si>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</si>
  <si>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</si>
  <si>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</si>
  <si>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</si>
  <si>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</si>
  <si>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</si>
  <si>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</si>
  <si>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</si>
  <si>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</si>
  <si>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</si>
  <si>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</si>
  <si>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</si>
  <si>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</si>
  <si>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</si>
  <si>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</si>
  <si>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</si>
  <si>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</si>
  <si>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</si>
  <si>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</si>
  <si>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</si>
  <si>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</si>
  <si>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</si>
  <si>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</si>
  <si>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</si>
  <si>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</si>
  <si>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</si>
  <si>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</si>
  <si>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</si>
  <si>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</si>
  <si>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</si>
  <si>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</si>
  <si>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</si>
  <si>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</si>
  <si>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</si>
  <si>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</si>
  <si>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</si>
  <si>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</si>
  <si>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</si>
  <si>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</si>
  <si>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</si>
  <si>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</si>
  <si>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</si>
  <si>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</si>
  <si>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</si>
  <si>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</si>
  <si>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</si>
  <si>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</si>
  <si>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</si>
  <si>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</si>
  <si>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</si>
  <si>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</si>
  <si>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</si>
  <si>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</si>
  <si>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</si>
  <si>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</si>
  <si>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</si>
  <si>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</si>
  <si>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</si>
  <si>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</si>
  <si>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</si>
  <si>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</si>
  <si>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</si>
  <si>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</si>
  <si>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</si>
  <si>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</si>
  <si>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</si>
  <si>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</si>
  <si>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</si>
  <si>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</si>
  <si>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</si>
  <si>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</si>
  <si>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</si>
  <si>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</si>
  <si>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</si>
  <si>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</si>
  <si>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</si>
  <si>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</si>
  <si>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</si>
  <si>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</si>
  <si>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</si>
  <si>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</si>
  <si>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</si>
  <si>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</si>
  <si>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</si>
  <si>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</si>
  <si>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</si>
  <si>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</si>
  <si>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</si>
  <si>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</si>
  <si>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</si>
  <si>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</si>
  <si>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</si>
  <si>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</si>
  <si>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</si>
  <si>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</si>
  <si>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</si>
  <si>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</si>
  <si>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</si>
  <si>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</si>
  <si>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</si>
  <si>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</si>
  <si>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</si>
  <si>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</si>
  <si>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</si>
  <si>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</si>
  <si>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</si>
  <si>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</si>
  <si>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</si>
  <si>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</si>
  <si>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</si>
  <si>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</si>
  <si>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</si>
  <si>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</si>
  <si>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</si>
  <si>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</si>
  <si>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</si>
  <si>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</si>
  <si>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</si>
  <si>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</si>
  <si>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</si>
  <si>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</si>
  <si>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</si>
  <si>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</si>
  <si>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</si>
  <si>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</si>
  <si>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</si>
  <si>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</si>
  <si>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</si>
  <si>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</si>
  <si>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</si>
  <si>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</si>
  <si>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</si>
  <si>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</si>
  <si>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</si>
  <si>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</si>
  <si>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</si>
  <si>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</si>
  <si>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</si>
  <si>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</si>
  <si>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</si>
  <si>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</si>
  <si>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</si>
  <si>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</si>
  <si>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</si>
  <si>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</si>
  <si>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</si>
  <si>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</si>
  <si>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</si>
  <si>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</si>
  <si>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</si>
  <si>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</si>
  <si>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</si>
  <si>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</si>
  <si>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</si>
  <si>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</si>
  <si>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</si>
  <si>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</si>
  <si>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</si>
  <si>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</si>
  <si>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</si>
  <si>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</si>
  <si>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</si>
  <si>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</si>
  <si>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</si>
  <si>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</si>
  <si>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</si>
  <si>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</si>
  <si>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</si>
  <si>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</si>
  <si>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</si>
  <si>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</si>
  <si>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</si>
  <si>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</si>
  <si>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</si>
  <si>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</si>
  <si>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</si>
  <si>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</si>
  <si>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</si>
  <si>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</si>
  <si>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</si>
  <si>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</si>
  <si>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</si>
  <si>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</si>
  <si>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</si>
  <si>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</si>
  <si>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</si>
  <si>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</si>
  <si>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</si>
  <si>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</si>
  <si>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</si>
  <si>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</si>
  <si>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</si>
  <si>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</si>
  <si>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</si>
  <si>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</si>
  <si>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</si>
  <si>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</si>
  <si>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</si>
  <si>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</si>
  <si>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</si>
  <si>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</si>
  <si>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</si>
  <si>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</si>
  <si>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</si>
  <si>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</si>
  <si>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</si>
  <si>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</si>
  <si>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</si>
  <si>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</si>
  <si>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</si>
  <si>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</si>
  <si>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</si>
  <si>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</si>
  <si>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</si>
  <si>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</si>
  <si>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</si>
  <si>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</si>
  <si>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</si>
  <si>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</si>
  <si>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</si>
  <si>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</si>
  <si>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</si>
  <si>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</si>
  <si>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</si>
  <si>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</si>
  <si>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</si>
  <si>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</si>
  <si>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</si>
  <si>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</si>
  <si>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</si>
  <si>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</si>
  <si>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</si>
  <si>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</si>
  <si>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</si>
  <si>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</si>
  <si>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</si>
  <si>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</si>
  <si>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</si>
  <si>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</si>
  <si>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</si>
  <si>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</si>
  <si>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</si>
  <si>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</si>
  <si>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</si>
  <si>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</si>
  <si>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</si>
  <si>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</si>
  <si>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</si>
  <si>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</si>
  <si>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</si>
  <si>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</si>
  <si>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</si>
  <si>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</si>
  <si>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</si>
  <si>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</si>
  <si>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</si>
  <si>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</si>
  <si>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</si>
  <si>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</si>
  <si>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</si>
  <si>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</si>
  <si>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</si>
  <si>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</si>
  <si>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</si>
  <si>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</si>
  <si>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</si>
  <si>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</si>
  <si>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</si>
  <si>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</si>
  <si>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</si>
  <si>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</si>
  <si>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</si>
  <si>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</si>
  <si>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</si>
  <si>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</si>
  <si>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</si>
  <si>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</si>
  <si>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</si>
  <si>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</si>
  <si>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</si>
  <si>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</si>
  <si>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</si>
  <si>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</si>
  <si>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</si>
  <si>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</si>
  <si>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</si>
  <si>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</si>
  <si>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</si>
  <si>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</si>
  <si>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</si>
  <si>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</si>
  <si>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</si>
  <si>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</si>
  <si>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</si>
  <si>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</si>
  <si>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</si>
  <si>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</si>
  <si>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</si>
  <si>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</si>
  <si>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</si>
  <si>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</si>
  <si>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</si>
  <si>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</si>
  <si>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</si>
  <si>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</si>
  <si>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</si>
  <si>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</si>
  <si>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</si>
  <si>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</si>
  <si>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</si>
  <si>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</si>
  <si>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</si>
  <si>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</si>
  <si>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</si>
  <si>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</si>
  <si>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</si>
  <si>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</si>
  <si>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</si>
  <si>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</si>
  <si>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</si>
  <si>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</si>
  <si>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</si>
  <si>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</si>
  <si>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</si>
  <si>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</si>
  <si>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</si>
  <si>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</si>
  <si>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</si>
  <si>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</si>
  <si>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</si>
  <si>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</si>
  <si>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</si>
  <si>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</si>
  <si>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</si>
  <si>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</si>
  <si>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</si>
  <si>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</si>
  <si>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</si>
  <si>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</si>
  <si>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</si>
  <si>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</si>
  <si>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</si>
  <si>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</si>
  <si>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</si>
  <si>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</si>
  <si>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</si>
  <si>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</si>
  <si>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</si>
  <si>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</si>
  <si>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</si>
  <si>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</si>
  <si>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</si>
  <si>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</si>
  <si>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</si>
  <si>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</si>
  <si>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</si>
  <si>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</si>
  <si>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</si>
  <si>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</si>
  <si>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</si>
  <si>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</si>
  <si>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</si>
  <si>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</si>
  <si>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</si>
  <si>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</si>
  <si>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</si>
  <si>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</si>
  <si>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</si>
  <si>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</si>
  <si>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</si>
  <si>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</si>
  <si>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</si>
  <si>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</si>
  <si>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</si>
  <si>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</si>
  <si>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</si>
  <si>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</si>
  <si>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</si>
  <si>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</si>
  <si>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</si>
  <si>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</si>
  <si>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</si>
  <si>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</si>
  <si>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</si>
  <si>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</si>
  <si>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</si>
  <si>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</si>
  <si>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</si>
  <si>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</si>
  <si>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</si>
  <si>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</si>
  <si>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</si>
  <si>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</si>
  <si>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</si>
  <si>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</si>
  <si>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</si>
  <si>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</si>
  <si>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</si>
  <si>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</si>
  <si>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</si>
  <si>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</si>
  <si>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</si>
  <si>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</si>
  <si>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</si>
  <si>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</si>
  <si>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</si>
  <si>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</si>
  <si>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</si>
  <si>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</si>
  <si>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</si>
  <si>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</si>
  <si>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</si>
  <si>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</si>
  <si>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</si>
  <si>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</si>
  <si>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</si>
  <si>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</si>
  <si>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</si>
  <si>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</si>
  <si>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</si>
  <si>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</si>
  <si>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</si>
  <si>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</si>
  <si>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</si>
  <si>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</si>
  <si>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</si>
  <si>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</si>
  <si>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</si>
  <si>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</si>
  <si>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</si>
  <si>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</si>
  <si>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</si>
  <si>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</si>
  <si>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</si>
  <si>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</si>
  <si>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</si>
  <si>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</si>
  <si>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</si>
  <si>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</si>
  <si>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</si>
  <si>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</si>
  <si>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</si>
  <si>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</si>
  <si>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</si>
  <si>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</si>
  <si>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</si>
  <si>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</si>
  <si>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</si>
  <si>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</si>
  <si>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</si>
  <si>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</si>
  <si>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</si>
  <si>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</si>
  <si>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</si>
  <si>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</si>
  <si>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</si>
  <si>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</si>
  <si>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</si>
  <si>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</si>
  <si>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</si>
  <si>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</si>
  <si>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</si>
  <si>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</si>
  <si>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</si>
  <si>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</si>
  <si>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</si>
  <si>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</si>
  <si>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</si>
  <si>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</si>
  <si>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</si>
  <si>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</si>
  <si>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</si>
  <si>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</si>
  <si>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</si>
  <si>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</si>
  <si>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</si>
  <si>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</si>
  <si>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</si>
  <si>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</si>
  <si>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</si>
  <si>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</si>
  <si>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</si>
  <si>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</si>
  <si>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</si>
  <si>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</si>
  <si>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</si>
  <si>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</si>
  <si>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</si>
  <si>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</si>
  <si>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</si>
  <si>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</si>
  <si>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</si>
  <si>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</si>
  <si>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</si>
  <si>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</si>
  <si>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</si>
  <si>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</si>
  <si>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</si>
  <si>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</si>
  <si>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</si>
  <si>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</si>
  <si>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</si>
  <si>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</si>
  <si>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</si>
  <si>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</si>
  <si>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</si>
  <si>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</si>
  <si>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</si>
  <si>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</si>
  <si>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</si>
  <si>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</si>
  <si>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</si>
  <si>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</si>
  <si>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</si>
  <si>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</si>
  <si>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</si>
  <si>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</si>
  <si>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</si>
  <si>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</si>
  <si>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</si>
  <si>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</si>
  <si>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</si>
  <si>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</si>
  <si>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</si>
  <si>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</si>
  <si>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</si>
  <si>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</si>
  <si>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</si>
  <si>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</si>
  <si>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</si>
  <si>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</si>
  <si>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</si>
  <si>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</si>
  <si>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</si>
  <si>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</si>
  <si>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</si>
  <si>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</si>
  <si>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</si>
  <si>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</si>
  <si>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</si>
  <si>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</si>
  <si>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</si>
  <si>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</si>
  <si>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</si>
  <si>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</si>
  <si>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</si>
  <si>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</si>
  <si>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</si>
  <si>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</si>
  <si>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</si>
  <si>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</si>
  <si>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</si>
  <si>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</si>
  <si>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</si>
  <si>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</si>
  <si>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</si>
  <si>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</si>
  <si>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</si>
  <si>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</si>
  <si>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</si>
  <si>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</si>
  <si>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</si>
  <si>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</si>
  <si>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</si>
  <si>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</si>
  <si>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</si>
  <si>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</si>
  <si>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</si>
  <si>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</si>
  <si>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</si>
  <si>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</si>
  <si>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</si>
  <si>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</si>
  <si>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</si>
  <si>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</si>
  <si>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</si>
  <si>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</si>
  <si>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</si>
  <si>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</si>
  <si>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</si>
  <si>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</si>
  <si>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</si>
  <si>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</si>
  <si>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</si>
  <si>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</si>
  <si>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</si>
  <si>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</si>
  <si>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</si>
  <si>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</si>
  <si>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</si>
  <si>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</si>
  <si>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</si>
  <si>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</si>
  <si>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</si>
  <si>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</si>
  <si>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</si>
  <si>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</si>
  <si>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</si>
  <si>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</si>
  <si>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</si>
  <si>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</si>
  <si>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</si>
  <si>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</si>
  <si>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</si>
  <si>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</si>
  <si>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</si>
  <si>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</si>
  <si>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</si>
  <si>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</si>
  <si>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</si>
  <si>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</si>
  <si>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</si>
  <si>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</si>
  <si>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</si>
  <si>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</si>
  <si>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</si>
  <si>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</si>
  <si>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</si>
  <si>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</si>
  <si>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</si>
  <si>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</si>
  <si>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</si>
  <si>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</si>
  <si>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</si>
  <si>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</si>
  <si>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</si>
  <si>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</si>
  <si>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</si>
  <si>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</si>
  <si>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</si>
  <si>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</si>
  <si>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</si>
  <si>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</si>
  <si>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</si>
  <si>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</si>
  <si>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</si>
  <si>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</si>
  <si>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</si>
  <si>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</si>
  <si>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</si>
  <si>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</si>
  <si>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</si>
  <si>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</si>
  <si>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</si>
  <si>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</si>
  <si>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</si>
  <si>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</si>
  <si>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</si>
  <si>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</si>
  <si>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</si>
  <si>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</si>
  <si>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</si>
  <si>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</si>
  <si>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</si>
  <si>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</si>
  <si>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</si>
  <si>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</si>
  <si>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</si>
  <si>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</si>
  <si>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</si>
  <si>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</si>
  <si>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</si>
  <si>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</si>
  <si>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</si>
  <si>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</si>
  <si>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</si>
  <si>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</si>
  <si>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</si>
  <si>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</si>
  <si>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</si>
  <si>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</si>
  <si>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</si>
  <si>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</si>
  <si>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</si>
  <si>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</si>
  <si>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</si>
  <si>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</si>
  <si>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</si>
  <si>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</si>
  <si>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</si>
  <si>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</si>
  <si>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</si>
  <si>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</si>
  <si>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</si>
  <si>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</si>
  <si>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</si>
  <si>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</si>
  <si>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</si>
  <si>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</si>
  <si>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</si>
  <si>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</si>
  <si>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</si>
  <si>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</si>
  <si>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</si>
  <si>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</si>
  <si>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</si>
  <si>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</si>
  <si>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</si>
  <si>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</si>
  <si>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</si>
  <si>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</si>
  <si>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</si>
  <si>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</si>
  <si>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</si>
  <si>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</si>
  <si>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</si>
  <si>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</si>
  <si>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</si>
  <si>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</si>
  <si>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</si>
  <si>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</si>
  <si>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</si>
  <si>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</si>
  <si>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</si>
  <si>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</si>
  <si>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</si>
  <si>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</si>
  <si>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</si>
  <si>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</si>
  <si>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</si>
  <si>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</si>
  <si>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</si>
  <si>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</si>
  <si>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</si>
  <si>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</si>
  <si>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</si>
  <si>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</si>
  <si>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</si>
  <si>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</si>
  <si>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</si>
  <si>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</si>
  <si>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</si>
  <si>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</si>
  <si>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</si>
  <si>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</si>
  <si>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</si>
  <si>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</si>
  <si>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</si>
  <si>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</si>
  <si>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</si>
  <si>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</si>
  <si>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</si>
  <si>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</si>
  <si>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</si>
  <si>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</si>
  <si>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</si>
  <si>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</si>
  <si>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</si>
  <si>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</si>
  <si>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</si>
  <si>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</si>
  <si>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</si>
  <si>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</si>
  <si>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</si>
  <si>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</si>
  <si>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</si>
  <si>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</si>
  <si>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</si>
  <si>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</si>
  <si>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</si>
  <si>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</si>
  <si>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</si>
  <si>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</si>
  <si>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</si>
  <si>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</si>
  <si>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</si>
  <si>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</si>
  <si>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</si>
  <si>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</si>
  <si>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</si>
  <si>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</si>
  <si>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</si>
  <si>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</si>
  <si>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</si>
  <si>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</si>
  <si>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</si>
  <si>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</si>
  <si>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</si>
  <si>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</si>
  <si>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</si>
  <si>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</si>
  <si>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</si>
  <si>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</si>
  <si>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</si>
  <si>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</si>
  <si>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</si>
  <si>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</si>
  <si>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</si>
  <si>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</si>
  <si>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</si>
  <si>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</si>
  <si>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</si>
  <si>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</si>
  <si>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</si>
  <si>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</si>
  <si>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</si>
  <si>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</si>
  <si>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</si>
  <si>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</si>
  <si>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</si>
  <si>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</si>
  <si>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</si>
  <si>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</si>
  <si>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</si>
  <si>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</si>
  <si>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</si>
  <si>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</si>
  <si>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</si>
  <si>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</si>
  <si>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</si>
  <si>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</si>
  <si>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</si>
  <si>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</si>
  <si>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</si>
  <si>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</si>
  <si>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</si>
  <si>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</si>
  <si>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</si>
  <si>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</si>
  <si>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</si>
  <si>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</si>
  <si>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</si>
  <si>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</si>
  <si>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</si>
  <si>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</si>
  <si>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</si>
  <si>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</si>
  <si>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</si>
  <si>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</si>
  <si>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</si>
  <si>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</si>
  <si>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</si>
  <si>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</si>
  <si>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</si>
  <si>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</si>
  <si>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</si>
  <si>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</si>
  <si>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</si>
  <si>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</si>
  <si>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</si>
  <si>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</si>
  <si>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</si>
  <si>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</si>
  <si>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</si>
  <si>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</si>
  <si>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</si>
  <si>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</si>
  <si>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</si>
  <si>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</si>
  <si>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</si>
  <si>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</si>
  <si>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</si>
  <si>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</si>
  <si>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</si>
  <si>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</si>
  <si>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</si>
  <si>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</si>
  <si>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</si>
  <si>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</si>
  <si>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</si>
  <si>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</si>
  <si>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</si>
  <si>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</si>
  <si>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</si>
  <si>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</si>
  <si>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</si>
  <si>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</si>
  <si>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</si>
  <si>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</si>
  <si>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</si>
  <si>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</si>
  <si>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</si>
  <si>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</si>
  <si>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</si>
  <si>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</si>
  <si>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</si>
  <si>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</si>
  <si>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</si>
  <si>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</si>
  <si>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</si>
  <si>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</si>
  <si>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</si>
  <si>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</si>
  <si>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</si>
  <si>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</si>
  <si>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</si>
  <si>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</si>
  <si>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</si>
  <si>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</si>
  <si>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</si>
  <si>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</si>
  <si>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</si>
  <si>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</si>
  <si>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</si>
  <si>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</si>
  <si>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</si>
  <si>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</si>
  <si>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</si>
  <si>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</si>
  <si>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</si>
  <si>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</si>
  <si>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</si>
  <si>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</si>
  <si>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</si>
  <si>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</si>
  <si>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</si>
  <si>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</si>
  <si>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</si>
  <si>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</si>
  <si>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</si>
  <si>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</si>
  <si>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</si>
  <si>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</si>
  <si>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</si>
  <si>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</si>
  <si>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</si>
  <si>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</si>
  <si>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</si>
  <si>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</si>
  <si>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</si>
  <si>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</si>
  <si>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</si>
  <si>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</si>
  <si>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</si>
  <si>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</si>
  <si>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</si>
  <si>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</si>
  <si>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</si>
  <si>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</si>
  <si>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</si>
  <si>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</si>
  <si>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</si>
  <si>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</si>
  <si>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</si>
  <si>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</si>
  <si>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</si>
  <si>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</si>
  <si>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</si>
  <si>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</si>
  <si>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</si>
  <si>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</si>
  <si>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</si>
  <si>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</si>
  <si>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</si>
  <si>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</si>
  <si>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</si>
  <si>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</si>
  <si>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</si>
  <si>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</si>
  <si>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</si>
  <si>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</si>
  <si>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</si>
  <si>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</si>
  <si>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</si>
  <si>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</si>
  <si>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</si>
  <si>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</si>
  <si>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</si>
  <si>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</si>
  <si>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</si>
  <si>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</si>
  <si>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</si>
  <si>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</si>
  <si>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</si>
  <si>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</si>
  <si>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</si>
  <si>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</si>
  <si>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</si>
  <si>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</si>
  <si>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</si>
  <si>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</si>
  <si>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</si>
  <si>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</si>
  <si>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</si>
  <si>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</si>
  <si>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</si>
  <si>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</si>
  <si>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</si>
  <si>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</si>
  <si>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</si>
  <si>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</si>
  <si>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</si>
  <si>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</si>
  <si>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</si>
  <si>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</si>
  <si>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</si>
  <si>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</si>
  <si>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</si>
  <si>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</si>
  <si>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</si>
  <si>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</si>
  <si>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</si>
  <si>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</si>
  <si>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</si>
  <si>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</si>
  <si>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</si>
  <si>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</si>
  <si>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</si>
  <si>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</si>
  <si>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</si>
  <si>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</si>
  <si>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</si>
  <si>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</si>
  <si>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</si>
  <si>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</si>
  <si>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</si>
  <si>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</si>
  <si>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</si>
  <si>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</si>
  <si>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</si>
  <si>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</si>
  <si>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</si>
  <si>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</si>
  <si>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</si>
  <si>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</si>
  <si>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</si>
  <si>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</si>
  <si>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</si>
  <si>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</si>
  <si>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</si>
  <si>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</si>
  <si>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</si>
  <si>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</si>
  <si>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</si>
  <si>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</si>
  <si>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</si>
  <si>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</si>
  <si>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</si>
  <si>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</si>
  <si>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</si>
  <si>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</si>
  <si>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</si>
  <si>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</si>
  <si>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</si>
  <si>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</si>
  <si>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</si>
  <si>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</si>
  <si>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</si>
  <si>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</si>
  <si>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</si>
  <si>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</si>
  <si>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</si>
  <si>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</si>
  <si>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</si>
  <si>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</si>
  <si>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</si>
  <si>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</si>
  <si>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</si>
  <si>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</si>
  <si>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</si>
  <si>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</si>
  <si>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</si>
  <si>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</si>
  <si>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</si>
  <si>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</si>
  <si>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</si>
  <si>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</si>
  <si>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</si>
  <si>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</si>
  <si>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</si>
  <si>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</si>
  <si>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</si>
  <si>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</si>
  <si>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</si>
  <si>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</si>
  <si>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</si>
  <si>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</si>
  <si>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</si>
  <si>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</si>
  <si>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</si>
  <si>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</si>
  <si>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</si>
  <si>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</si>
  <si>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</si>
  <si>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</si>
  <si>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</si>
  <si>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</si>
  <si>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</si>
  <si>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</si>
  <si>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</si>
  <si>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</si>
  <si>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</si>
  <si>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</si>
  <si>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</si>
  <si>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</si>
  <si>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</si>
  <si>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</si>
  <si>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</si>
  <si>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</si>
  <si>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</si>
  <si>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</si>
  <si>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</si>
  <si>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</si>
  <si>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</si>
  <si>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</si>
  <si>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</si>
  <si>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</si>
  <si>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</si>
  <si>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</si>
  <si>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</si>
  <si>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</si>
  <si>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</si>
  <si>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</si>
  <si>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</si>
  <si>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</si>
  <si>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</si>
  <si>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</si>
  <si>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</si>
  <si>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</si>
  <si>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</si>
  <si>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</si>
  <si>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</si>
  <si>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</si>
  <si>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</si>
  <si>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</si>
  <si>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</si>
  <si>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</si>
  <si>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</si>
  <si>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</si>
  <si>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</si>
  <si>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</si>
  <si>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</si>
  <si>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</si>
  <si>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</si>
  <si>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</si>
  <si>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</si>
  <si>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</si>
  <si>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</si>
  <si>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</si>
  <si>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</si>
  <si>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</si>
  <si>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</si>
  <si>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</si>
  <si>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</si>
  <si>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</si>
  <si>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</si>
  <si>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</si>
  <si>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</si>
  <si>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</si>
  <si>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</si>
  <si>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</si>
  <si>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</si>
  <si>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</si>
  <si>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</si>
  <si>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</si>
  <si>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</si>
  <si>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</si>
  <si>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</si>
  <si>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</si>
  <si>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</si>
  <si>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</si>
  <si>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</si>
  <si>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</si>
  <si>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</si>
  <si>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</si>
  <si>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</si>
  <si>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</si>
  <si>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</si>
  <si>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</si>
  <si>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</si>
  <si>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</si>
  <si>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</si>
  <si>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</si>
  <si>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</si>
  <si>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</si>
  <si>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</si>
  <si>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</si>
  <si>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</si>
  <si>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</si>
  <si>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</si>
  <si>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</si>
  <si>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</si>
  <si>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</si>
  <si>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</si>
  <si>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</si>
  <si>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</si>
  <si>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</si>
  <si>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</si>
  <si>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</si>
  <si>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</si>
  <si>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</si>
  <si>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</si>
  <si>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</si>
  <si>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</si>
  <si>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</si>
  <si>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</si>
  <si>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</si>
  <si>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</si>
  <si>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</si>
  <si>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</si>
  <si>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</si>
  <si>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</si>
  <si>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</si>
  <si>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</si>
  <si>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</si>
  <si>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</si>
  <si>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</si>
  <si>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</si>
  <si>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</si>
  <si>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</si>
  <si>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</si>
  <si>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</si>
  <si>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</si>
  <si>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</si>
  <si>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</si>
  <si>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</si>
  <si>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</si>
  <si>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</si>
  <si>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</si>
  <si>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</si>
  <si>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</si>
  <si>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</si>
  <si>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</si>
  <si>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</si>
  <si>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</si>
  <si>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</si>
  <si>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</si>
  <si>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</si>
  <si>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</si>
  <si>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</si>
  <si>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</si>
  <si>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</si>
  <si>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</si>
  <si>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</si>
  <si>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</si>
  <si>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</si>
  <si>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</si>
  <si>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</si>
  <si>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</si>
  <si>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</si>
  <si>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</si>
  <si>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</si>
  <si>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</si>
  <si>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</si>
  <si>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</si>
  <si>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</si>
  <si>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</si>
  <si>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</si>
  <si>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</si>
  <si>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</si>
  <si>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</si>
  <si>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</si>
  <si>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</si>
  <si>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</si>
  <si>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</si>
  <si>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</si>
  <si>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</si>
  <si>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</si>
  <si>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</si>
  <si>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</si>
  <si>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</si>
  <si>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</si>
  <si>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</si>
  <si>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</si>
  <si>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</si>
  <si>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</si>
  <si>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</si>
  <si>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</si>
  <si>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</si>
  <si>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</si>
  <si>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</si>
  <si>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</si>
  <si>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</si>
  <si>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</si>
  <si>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</si>
  <si>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</si>
  <si>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</si>
  <si>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</si>
  <si>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</si>
  <si>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</si>
  <si>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</si>
  <si>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</si>
  <si>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</si>
  <si>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</si>
  <si>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</si>
  <si>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</si>
  <si>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</si>
  <si>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</si>
  <si>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</si>
  <si>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</si>
  <si>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</si>
  <si>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</si>
  <si>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</si>
  <si>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</si>
  <si>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</si>
  <si>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</si>
  <si>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</si>
  <si>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</si>
  <si>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</si>
  <si>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</si>
  <si>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</si>
  <si>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</si>
  <si>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</si>
  <si>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</si>
  <si>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</si>
  <si>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</si>
  <si>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</si>
  <si>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</si>
  <si>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</si>
  <si>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</si>
  <si>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</si>
  <si>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</si>
  <si>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</si>
  <si>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</si>
  <si>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</si>
  <si>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</si>
  <si>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</si>
  <si>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</si>
  <si>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</si>
  <si>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</si>
  <si>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</si>
  <si>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</si>
  <si>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</si>
  <si>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</si>
  <si>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</si>
  <si>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</si>
  <si>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</si>
  <si>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</si>
  <si>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</si>
  <si>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</si>
  <si>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</si>
  <si>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</si>
  <si>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</si>
  <si>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</si>
  <si>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</si>
  <si>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</si>
  <si>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</si>
  <si>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</si>
  <si>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</si>
  <si>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</si>
  <si>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</si>
  <si>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</si>
  <si>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</si>
  <si>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</si>
  <si>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</si>
  <si>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</si>
  <si>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</si>
  <si>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</si>
  <si>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</si>
  <si>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</si>
  <si>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</si>
  <si>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</si>
  <si>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</si>
  <si>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</si>
  <si>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</si>
  <si>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</si>
  <si>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</si>
  <si>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</si>
  <si>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</si>
  <si>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</si>
  <si>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</si>
  <si>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</si>
  <si>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</si>
  <si>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</si>
  <si>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</si>
  <si>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</si>
  <si>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</si>
  <si>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</si>
  <si>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</si>
  <si>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</si>
  <si>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</si>
  <si>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</si>
  <si>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</si>
  <si>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</si>
  <si>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</si>
  <si>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</si>
  <si>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</si>
  <si>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</si>
  <si>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</si>
  <si>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</si>
  <si>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</si>
  <si>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</si>
  <si>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</si>
  <si>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</si>
  <si>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</si>
  <si>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</si>
  <si>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</si>
  <si>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</si>
  <si>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</si>
  <si>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</si>
  <si>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</si>
  <si>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</si>
  <si>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</si>
  <si>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</si>
  <si>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</si>
  <si>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</si>
  <si>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</si>
  <si>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</si>
  <si>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</si>
  <si>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</si>
  <si>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</si>
  <si>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</si>
  <si>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</si>
  <si>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</si>
  <si>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</si>
  <si>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</si>
  <si>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</si>
  <si>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</si>
  <si>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</si>
  <si>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</si>
  <si>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</si>
  <si>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</si>
  <si>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</si>
  <si>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</si>
  <si>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</si>
  <si>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</si>
  <si>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</si>
  <si>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</si>
  <si>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</si>
  <si>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</si>
  <si>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</si>
  <si>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</si>
  <si>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</si>
  <si>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</si>
  <si>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</si>
  <si>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</si>
  <si>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</si>
  <si>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</si>
  <si>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</si>
  <si>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</si>
  <si>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</si>
  <si>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</si>
  <si>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</si>
  <si>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</si>
  <si>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</si>
  <si>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</si>
  <si>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</si>
  <si>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</si>
  <si>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</si>
  <si>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</si>
  <si>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</si>
  <si>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</si>
  <si>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</si>
  <si>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</si>
  <si>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</si>
  <si>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</si>
  <si>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</si>
  <si>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</si>
  <si>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</si>
  <si>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</si>
  <si>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</si>
  <si>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</si>
  <si>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</si>
  <si>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</si>
  <si>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</si>
  <si>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</si>
  <si>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</si>
  <si>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</si>
  <si>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</si>
  <si>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</si>
  <si>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</si>
  <si>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</si>
  <si>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</si>
  <si>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</si>
  <si>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</si>
  <si>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</si>
  <si>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</si>
  <si>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</si>
  <si>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</si>
  <si>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</si>
  <si>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</si>
  <si>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</si>
  <si>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</si>
  <si>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</si>
  <si>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</si>
  <si>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</si>
  <si>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</si>
  <si>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</si>
  <si>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</si>
  <si>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</si>
  <si>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</si>
  <si>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</si>
  <si>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</si>
  <si>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</si>
  <si>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</si>
  <si>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</si>
  <si>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</si>
  <si>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</si>
  <si>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</si>
  <si>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</si>
  <si>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</si>
  <si>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</si>
  <si>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</si>
  <si>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</si>
  <si>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</si>
  <si>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</si>
  <si>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</si>
  <si>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</si>
  <si>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</si>
  <si>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</si>
  <si>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</si>
  <si>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</si>
  <si>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</si>
  <si>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</si>
  <si>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</si>
  <si>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</si>
  <si>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</si>
  <si>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</si>
  <si>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</si>
  <si>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</si>
  <si>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</si>
  <si>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</si>
  <si>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</si>
  <si>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</si>
  <si>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</si>
  <si>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</si>
  <si>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</si>
  <si>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</si>
  <si>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</si>
  <si>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</si>
  <si>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</si>
  <si>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</si>
  <si>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</si>
  <si>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</si>
  <si>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</si>
  <si>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</si>
  <si>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</si>
  <si>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</si>
  <si>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</si>
  <si>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</si>
  <si>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</si>
  <si>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</si>
  <si>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</si>
  <si>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</si>
  <si>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</si>
  <si>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</si>
  <si>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</si>
  <si>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</si>
  <si>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</si>
  <si>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</si>
  <si>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</si>
  <si>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</si>
  <si>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</si>
  <si>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</si>
  <si>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</si>
  <si>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</si>
  <si>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</si>
  <si>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</si>
  <si>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</si>
  <si>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</si>
  <si>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</si>
  <si>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</si>
  <si>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</si>
  <si>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</si>
  <si>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</si>
  <si>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</si>
  <si>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</si>
  <si>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</si>
  <si>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</si>
  <si>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</si>
  <si>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</si>
  <si>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</si>
  <si>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</si>
  <si>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</si>
  <si>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</si>
  <si>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</si>
  <si>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</si>
  <si>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</si>
  <si>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</si>
  <si>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</si>
  <si>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</si>
  <si>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</si>
  <si>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</si>
  <si>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</si>
  <si>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</si>
  <si>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</si>
  <si>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</si>
  <si>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</si>
  <si>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</si>
  <si>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</si>
  <si>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</si>
  <si>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</si>
  <si>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</si>
  <si>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</si>
  <si>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</si>
  <si>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</si>
  <si>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</si>
  <si>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</si>
  <si>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</si>
  <si>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</si>
  <si>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</si>
  <si>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</si>
  <si>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</si>
  <si>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</si>
  <si>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</si>
  <si>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</si>
  <si>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</si>
  <si>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</si>
  <si>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</si>
  <si>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</si>
  <si>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</si>
  <si>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</si>
  <si>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</si>
  <si>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</si>
  <si>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</si>
  <si>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</si>
  <si>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</si>
  <si>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</si>
  <si>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</si>
  <si>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</si>
  <si>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</si>
  <si>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</si>
  <si>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</si>
  <si>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</si>
  <si>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</si>
  <si>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</si>
  <si>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</si>
  <si>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</si>
  <si>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</si>
  <si>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</si>
  <si>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</si>
  <si>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</si>
  <si>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</si>
  <si>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</si>
  <si>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</si>
  <si>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</si>
  <si>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</si>
  <si>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</si>
  <si>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</si>
  <si>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</si>
  <si>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</si>
  <si>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</si>
  <si>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</si>
  <si>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</si>
  <si>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</si>
  <si>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</si>
  <si>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</si>
  <si>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</si>
  <si>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</si>
  <si>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</si>
  <si>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</si>
  <si>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</si>
  <si>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</si>
  <si>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</si>
  <si>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</si>
  <si>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</si>
  <si>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</si>
  <si>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</si>
  <si>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</si>
  <si>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</si>
  <si>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</si>
  <si>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</si>
  <si>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</si>
  <si>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</si>
  <si>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</si>
  <si>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</si>
  <si>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</si>
  <si>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</si>
  <si>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</si>
  <si>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</si>
  <si>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</si>
  <si>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</si>
  <si>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</si>
  <si>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</si>
  <si>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</si>
  <si>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</si>
  <si>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</si>
  <si>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</si>
  <si>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</si>
  <si>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</si>
  <si>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</si>
  <si>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</si>
  <si>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</si>
  <si>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</si>
  <si>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</si>
  <si>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</si>
  <si>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</si>
  <si>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</si>
  <si>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</si>
  <si>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</si>
  <si>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</si>
  <si>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</si>
  <si>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</si>
  <si>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</si>
  <si>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</si>
  <si>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</si>
  <si>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</si>
  <si>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</si>
  <si>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</si>
  <si>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</si>
  <si>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</si>
  <si>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</si>
  <si>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</si>
  <si>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</si>
  <si>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</si>
  <si>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</si>
  <si>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</si>
  <si>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</si>
  <si>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</si>
  <si>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</si>
  <si>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</si>
  <si>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</si>
  <si>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</si>
  <si>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</si>
  <si>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</si>
  <si>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</si>
  <si>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</si>
  <si>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</si>
  <si>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</si>
  <si>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</si>
  <si>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</si>
  <si>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</si>
  <si>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</si>
  <si>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</si>
  <si>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</si>
  <si>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</si>
  <si>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</si>
  <si>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</si>
  <si>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</si>
  <si>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</si>
  <si>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</si>
  <si>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</si>
  <si>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</si>
  <si>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</si>
  <si>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</si>
  <si>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</si>
  <si>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</si>
  <si>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</si>
  <si>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</si>
  <si>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</si>
  <si>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</si>
  <si>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</si>
  <si>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</si>
  <si>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</si>
  <si>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</si>
  <si>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</si>
  <si>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</si>
  <si>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</si>
  <si>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</si>
  <si>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</si>
  <si>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</si>
  <si>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</si>
  <si>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</si>
  <si>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</si>
  <si>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</si>
  <si>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</si>
  <si>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</si>
  <si>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</si>
  <si>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</si>
  <si>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</si>
  <si>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</si>
  <si>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</si>
  <si>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</si>
  <si>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</si>
  <si>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</si>
  <si>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</si>
  <si>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</si>
  <si>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</si>
  <si>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</si>
  <si>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</si>
  <si>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</si>
  <si>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</si>
  <si>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</si>
  <si>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</si>
  <si>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</si>
  <si>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</si>
  <si>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</si>
  <si>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</si>
  <si>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</si>
  <si>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</si>
  <si>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</si>
  <si>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</si>
  <si>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</si>
  <si>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</si>
  <si>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</si>
  <si>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</si>
  <si>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</si>
  <si>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</si>
  <si>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</si>
  <si>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</si>
  <si>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</si>
  <si>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</si>
  <si>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</si>
  <si>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</si>
  <si>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</si>
  <si>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</si>
  <si>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</si>
  <si>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</si>
  <si>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</si>
  <si>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</si>
  <si>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</si>
  <si>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</si>
  <si>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</si>
  <si>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</si>
  <si>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</si>
  <si>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</si>
  <si>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</si>
  <si>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</si>
  <si>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</si>
  <si>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</si>
  <si>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</si>
  <si>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</si>
  <si>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</si>
  <si>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</si>
  <si>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</si>
  <si>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</si>
  <si>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</si>
  <si>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</si>
  <si>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</si>
  <si>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</si>
  <si>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</si>
  <si>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</si>
  <si>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</si>
  <si>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</si>
  <si>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</si>
  <si>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</si>
  <si>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</si>
  <si>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</si>
  <si>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</si>
  <si>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</si>
  <si>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</si>
  <si>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</si>
  <si>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</si>
  <si>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</si>
  <si>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</si>
  <si>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</si>
  <si>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</si>
  <si>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</si>
  <si>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</si>
  <si>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</si>
  <si>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</si>
  <si>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</si>
  <si>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</si>
  <si>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</si>
  <si>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</si>
  <si>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</si>
  <si>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</si>
  <si>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</si>
  <si>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</si>
  <si>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</si>
  <si>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</si>
  <si>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</si>
  <si>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</si>
  <si>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</si>
  <si>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</si>
  <si>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</si>
  <si>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</si>
  <si>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</si>
  <si>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</si>
  <si>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</si>
  <si>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</si>
  <si>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</si>
  <si>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</si>
  <si>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</si>
  <si>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</si>
  <si>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</si>
  <si>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</si>
  <si>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</si>
  <si>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</si>
  <si>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</si>
  <si>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</si>
  <si>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</si>
  <si>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</si>
  <si>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</si>
  <si>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</si>
  <si>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</si>
  <si>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</si>
  <si>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</si>
  <si>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</si>
  <si>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</si>
  <si>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</si>
  <si>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</si>
  <si>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</si>
  <si>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</si>
  <si>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</si>
  <si>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</si>
  <si>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</si>
  <si>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</si>
  <si>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</si>
  <si>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</si>
  <si>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</si>
  <si>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</si>
  <si>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</si>
  <si>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</si>
  <si>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</si>
  <si>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</si>
  <si>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</si>
  <si>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</si>
  <si>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</si>
  <si>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</si>
  <si>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</si>
  <si>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</si>
  <si>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</si>
  <si>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</si>
  <si>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</si>
  <si>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</si>
  <si>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</si>
  <si>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</si>
  <si>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</si>
  <si>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</si>
  <si>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</si>
  <si>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</si>
  <si>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</si>
  <si>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</si>
  <si>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</si>
  <si>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</si>
  <si>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</si>
  <si>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</si>
  <si>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</si>
  <si>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</si>
  <si>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</si>
  <si>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</si>
  <si>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</si>
  <si>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</si>
  <si>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</si>
  <si>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</si>
  <si>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</si>
  <si>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</si>
  <si>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</si>
  <si>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</si>
  <si>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</si>
  <si>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</si>
  <si>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</si>
  <si>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</si>
  <si>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</si>
  <si>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</si>
  <si>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</si>
  <si>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</si>
  <si>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</si>
  <si>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</si>
  <si>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</si>
  <si>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</si>
  <si>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</si>
  <si>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</si>
  <si>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</si>
  <si>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</si>
  <si>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</si>
  <si>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</si>
  <si>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</si>
  <si>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</si>
  <si>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</si>
  <si>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</si>
  <si>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</si>
  <si>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</si>
  <si>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</si>
  <si>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</si>
  <si>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</si>
  <si>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</si>
  <si>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</si>
  <si>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</si>
  <si>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</si>
  <si>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</si>
  <si>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</si>
  <si>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</si>
  <si>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</si>
  <si>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</si>
  <si>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</si>
  <si>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</si>
  <si>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</si>
  <si>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</si>
  <si>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</si>
  <si>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</si>
  <si>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</si>
  <si>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</si>
  <si>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</si>
  <si>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</si>
  <si>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</si>
  <si>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</si>
  <si>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</si>
  <si>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</si>
  <si>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</si>
  <si>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</si>
  <si>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</si>
  <si>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</si>
  <si>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</si>
  <si>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</si>
  <si>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</si>
  <si>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</si>
  <si>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</si>
  <si>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</si>
  <si>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</si>
  <si>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</si>
  <si>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</si>
  <si>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</si>
  <si>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</si>
  <si>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</si>
  <si>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</si>
  <si>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</si>
  <si>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</si>
  <si>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</si>
  <si>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</si>
  <si>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</si>
  <si>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</si>
  <si>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</si>
  <si>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</si>
  <si>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</si>
  <si>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</si>
  <si>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</si>
  <si>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</si>
  <si>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</si>
  <si>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</si>
  <si>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</si>
  <si>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</si>
  <si>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</si>
  <si>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</si>
  <si>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</si>
  <si>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</si>
  <si>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</si>
  <si>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</si>
  <si>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</si>
  <si>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</si>
  <si>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</si>
  <si>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</si>
  <si>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</si>
  <si>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</si>
  <si>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</si>
  <si>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</si>
  <si>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</si>
  <si>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</si>
  <si>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</si>
  <si>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</si>
  <si>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</si>
  <si>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</si>
  <si>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</si>
  <si>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</si>
  <si>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</si>
  <si>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</si>
  <si>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</si>
  <si>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</si>
  <si>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</si>
  <si>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</si>
  <si>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</si>
  <si>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</si>
  <si>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</si>
  <si>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</si>
  <si>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</si>
  <si>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</si>
  <si>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</si>
  <si>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</si>
  <si>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</si>
  <si>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</si>
  <si>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</si>
  <si>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</si>
  <si>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</si>
  <si>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</si>
  <si>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</si>
  <si>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</si>
  <si>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</si>
  <si>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</si>
  <si>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</si>
  <si>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</si>
  <si>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</si>
  <si>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</si>
  <si>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</si>
  <si>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</si>
  <si>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</si>
  <si>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</si>
  <si>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</si>
  <si>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</si>
  <si>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</si>
  <si>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</si>
  <si>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</si>
  <si>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</si>
  <si>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</si>
  <si>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</si>
  <si>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</si>
  <si>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</si>
  <si>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</si>
  <si>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</si>
  <si>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</si>
  <si>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</si>
  <si>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</si>
  <si>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</si>
  <si>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</si>
  <si>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</si>
  <si>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</si>
  <si>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</si>
  <si>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</si>
  <si>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</si>
  <si>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</si>
  <si>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</si>
  <si>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</si>
  <si>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</si>
  <si>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</si>
  <si>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</si>
  <si>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</si>
  <si>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</si>
  <si>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</si>
  <si>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</si>
  <si>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</si>
  <si>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</si>
  <si>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</si>
  <si>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</si>
  <si>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</si>
  <si>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</si>
  <si>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</si>
  <si>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</si>
  <si>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</si>
  <si>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</si>
  <si>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</si>
  <si>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</si>
  <si>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</si>
  <si>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</si>
  <si>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</si>
  <si>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</si>
  <si>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</si>
  <si>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</si>
  <si>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</si>
  <si>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</si>
  <si>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</si>
  <si>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</si>
  <si>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</si>
  <si>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</si>
  <si>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</si>
  <si>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</si>
  <si>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</si>
  <si>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</si>
  <si>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</si>
  <si>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</si>
  <si>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</si>
  <si>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</si>
  <si>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</si>
  <si>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</si>
  <si>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</si>
  <si>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</si>
  <si>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</si>
  <si>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</si>
  <si>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</si>
  <si>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</si>
  <si>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</si>
  <si>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</si>
  <si>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</si>
  <si>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</si>
  <si>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</si>
  <si>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</si>
  <si>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</si>
  <si>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</si>
  <si>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</si>
  <si>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</si>
  <si>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</si>
  <si>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</si>
  <si>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</si>
  <si>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</si>
  <si>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</si>
  <si>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</si>
  <si>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</si>
  <si>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</si>
  <si>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</si>
  <si>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</si>
  <si>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</si>
  <si>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</si>
  <si>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</si>
  <si>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</si>
  <si>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</si>
  <si>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</si>
  <si>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</si>
  <si>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</si>
  <si>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</si>
  <si>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</si>
  <si>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</si>
  <si>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</si>
  <si>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</si>
  <si>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</si>
  <si>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</si>
  <si>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</si>
  <si>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</si>
  <si>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</si>
  <si>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</si>
  <si>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</si>
  <si>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</si>
  <si>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</si>
  <si>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</si>
  <si>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</si>
  <si>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</si>
  <si>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</si>
  <si>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</si>
  <si>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</si>
  <si>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</si>
  <si>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</si>
  <si>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</si>
  <si>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</si>
  <si>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</si>
  <si>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</si>
  <si>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</si>
  <si>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</si>
  <si>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</si>
  <si>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</si>
  <si>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</si>
  <si>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</si>
  <si>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</si>
  <si>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</si>
  <si>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</si>
  <si>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</si>
  <si>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</si>
  <si>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</si>
  <si>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</si>
  <si>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</si>
  <si>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</si>
  <si>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</si>
  <si>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</si>
  <si>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</si>
  <si>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</si>
  <si>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</si>
  <si>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</si>
  <si>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</si>
  <si>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</si>
  <si>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</si>
  <si>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</si>
  <si>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</si>
  <si>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</si>
  <si>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</si>
  <si>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</si>
  <si>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</si>
  <si>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</si>
  <si>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</si>
  <si>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</si>
  <si>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</si>
  <si>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</si>
  <si>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</si>
  <si>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</si>
  <si>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</si>
  <si>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</si>
  <si>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</si>
  <si>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</si>
  <si>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</si>
  <si>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</si>
  <si>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</si>
  <si>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</si>
  <si>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</si>
  <si>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</si>
  <si>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</si>
  <si>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</si>
  <si>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</si>
  <si>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</si>
  <si>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</si>
  <si>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</si>
  <si>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</si>
  <si>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</si>
  <si>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</si>
  <si>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</si>
  <si>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</si>
  <si>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</si>
  <si>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</si>
  <si>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</si>
  <si>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</si>
  <si>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</si>
  <si>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</si>
  <si>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</si>
  <si>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</si>
  <si>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</si>
  <si>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</si>
  <si>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</si>
  <si>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</si>
  <si>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</si>
  <si>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</si>
  <si>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</si>
  <si>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</si>
  <si>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</si>
  <si>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</si>
  <si>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</si>
  <si>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</si>
  <si>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</si>
  <si>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</si>
  <si>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</si>
  <si>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</si>
  <si>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</si>
  <si>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</si>
  <si>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</si>
  <si>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</si>
  <si>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</si>
  <si>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</si>
  <si>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</si>
  <si>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</si>
  <si>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</si>
  <si>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</si>
  <si>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</si>
  <si>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</si>
  <si>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</si>
  <si>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</si>
  <si>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</si>
  <si>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</si>
  <si>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</si>
  <si>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</si>
  <si>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</si>
  <si>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</si>
  <si>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</si>
  <si>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</si>
  <si>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</si>
  <si>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</si>
  <si>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</si>
  <si>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</si>
  <si>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</si>
  <si>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</si>
  <si>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</si>
  <si>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</si>
  <si>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</si>
  <si>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</si>
  <si>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</si>
  <si>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</si>
  <si>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</si>
  <si>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</si>
  <si>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</si>
  <si>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</si>
  <si>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</si>
  <si>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</si>
  <si>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</si>
  <si>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</si>
  <si>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</si>
  <si>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</si>
  <si>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</si>
  <si>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</si>
  <si>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</si>
  <si>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</si>
  <si>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</si>
  <si>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</si>
  <si>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</si>
  <si>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</si>
  <si>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</si>
  <si>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</si>
  <si>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</si>
  <si>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</si>
  <si>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</si>
  <si>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</si>
  <si>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</si>
  <si>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</si>
  <si>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</si>
  <si>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</si>
  <si>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</si>
  <si>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</si>
  <si>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</si>
  <si>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</si>
  <si>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</si>
  <si>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</si>
  <si>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</si>
  <si>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</si>
  <si>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</si>
  <si>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</si>
  <si>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</si>
  <si>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</si>
  <si>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</si>
  <si>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</si>
  <si>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</si>
  <si>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</si>
  <si>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</si>
  <si>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</si>
  <si>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</si>
  <si>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</si>
  <si>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</si>
  <si>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</si>
  <si>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</si>
  <si>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</si>
  <si>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</si>
  <si>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</si>
  <si>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</si>
  <si>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</si>
  <si>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</si>
  <si>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</si>
  <si>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</si>
  <si>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</si>
  <si>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</si>
  <si>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</si>
  <si>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</si>
  <si>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</si>
  <si>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</si>
  <si>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</si>
  <si>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</si>
  <si>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</si>
  <si>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</si>
  <si>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</si>
  <si>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</si>
  <si>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</si>
  <si>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</si>
  <si>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</si>
  <si>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</si>
  <si>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</si>
  <si>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</si>
  <si>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</si>
  <si>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</si>
  <si>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</si>
  <si>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</si>
  <si>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</si>
  <si>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</si>
  <si>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</si>
  <si>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</si>
  <si>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</si>
  <si>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</si>
  <si>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</si>
  <si>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</si>
  <si>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</si>
  <si>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</si>
  <si>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</si>
  <si>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</si>
  <si>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</si>
  <si>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</si>
  <si>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</si>
  <si>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</si>
  <si>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</si>
  <si>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</si>
  <si>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</si>
  <si>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</si>
  <si>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</si>
  <si>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</si>
  <si>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</si>
  <si>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</si>
  <si>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</si>
  <si>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</si>
  <si>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</si>
  <si>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</si>
  <si>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</si>
  <si>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</si>
  <si>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</si>
  <si>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</si>
  <si>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</si>
  <si>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</si>
  <si>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</si>
  <si>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</si>
  <si>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</si>
  <si>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</si>
  <si>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</si>
  <si>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</si>
  <si>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</si>
  <si>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</si>
  <si>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</si>
  <si>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</si>
  <si>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</si>
  <si>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</si>
  <si>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</si>
  <si>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</si>
  <si>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</si>
  <si>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</si>
  <si>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</si>
  <si>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</si>
  <si>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</si>
  <si>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</si>
  <si>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</si>
  <si>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</si>
  <si>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</si>
  <si>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</si>
  <si>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</si>
  <si>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</si>
  <si>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</si>
  <si>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</si>
  <si>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</si>
  <si>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</si>
  <si>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</si>
  <si>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</si>
  <si>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</si>
  <si>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</si>
  <si>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</si>
  <si>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</si>
  <si>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</si>
  <si>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</si>
  <si>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</si>
  <si>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</si>
  <si>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</si>
  <si>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</si>
  <si>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</si>
  <si>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</si>
  <si>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</si>
  <si>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</si>
  <si>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</si>
  <si>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</si>
  <si>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</si>
  <si>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</si>
  <si>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</si>
  <si>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</si>
  <si>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</si>
  <si>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</si>
  <si>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</si>
  <si>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</si>
  <si>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</si>
  <si>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</si>
  <si>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</si>
  <si>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</si>
  <si>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</si>
  <si>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</si>
  <si>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</si>
  <si>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</si>
  <si>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</si>
  <si>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</si>
  <si>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</si>
  <si>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</si>
  <si>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</si>
  <si>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</si>
  <si>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</si>
  <si>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</si>
  <si>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</si>
  <si>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</si>
  <si>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</si>
  <si>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</si>
  <si>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</si>
  <si>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</si>
  <si>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</si>
  <si>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</si>
  <si>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</si>
  <si>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</si>
  <si>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</si>
  <si>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</si>
  <si>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</si>
  <si>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</si>
  <si>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</si>
  <si>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</si>
  <si>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</si>
  <si>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</si>
  <si>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</si>
  <si>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</si>
  <si>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</si>
  <si>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</si>
  <si>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</si>
  <si>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</si>
  <si>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</si>
  <si>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</si>
  <si>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</si>
  <si>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</si>
  <si>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</si>
  <si>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</si>
  <si>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</si>
  <si>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</si>
  <si>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</si>
  <si>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</si>
  <si>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</si>
  <si>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</si>
  <si>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</si>
  <si>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</si>
  <si>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</si>
  <si>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</si>
  <si>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</si>
  <si>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</si>
  <si>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</si>
  <si>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</si>
  <si>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</si>
  <si>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</si>
  <si>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</si>
  <si>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</si>
  <si>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</si>
  <si>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</si>
  <si>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</si>
  <si>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</si>
  <si>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</si>
  <si>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</si>
  <si>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</si>
  <si>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</si>
  <si>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</si>
  <si>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</si>
  <si>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</si>
  <si>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</si>
  <si>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</si>
  <si>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</si>
  <si>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</si>
  <si>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</si>
  <si>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</si>
  <si>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</si>
  <si>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</si>
  <si>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</si>
  <si>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</si>
  <si>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</si>
  <si>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</si>
  <si>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</si>
  <si>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</si>
  <si>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</si>
  <si>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</si>
  <si>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</si>
  <si>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</si>
  <si>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</si>
  <si>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</si>
  <si>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</si>
  <si>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</si>
  <si>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</si>
  <si>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</si>
  <si>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</si>
  <si>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</si>
  <si>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</si>
  <si>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</si>
  <si>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</si>
  <si>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</si>
  <si>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</si>
  <si>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</si>
  <si>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</si>
  <si>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</si>
  <si>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</si>
  <si>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</si>
  <si>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</si>
  <si>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</si>
  <si>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</si>
  <si>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</si>
  <si>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</si>
  <si>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</si>
  <si>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</si>
  <si>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</si>
  <si>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</si>
  <si>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</si>
  <si>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</si>
  <si>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</si>
  <si>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</si>
  <si>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</si>
  <si>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</si>
  <si>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</si>
  <si>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</si>
  <si>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</si>
  <si>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</si>
  <si>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</si>
  <si>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</si>
  <si>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</si>
  <si>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</si>
  <si>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</si>
  <si>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</si>
  <si>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</si>
  <si>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</si>
  <si>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</si>
  <si>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</si>
  <si>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</si>
  <si>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</si>
  <si>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</si>
  <si>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</si>
  <si>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</si>
  <si>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</si>
  <si>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</si>
  <si>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</si>
  <si>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</si>
  <si>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</si>
  <si>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</si>
  <si>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</si>
  <si>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</si>
  <si>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</si>
  <si>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</si>
  <si>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</si>
  <si>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</si>
  <si>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</si>
  <si>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</si>
  <si>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</si>
  <si>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</si>
  <si>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</si>
  <si>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</si>
  <si>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</si>
  <si>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</si>
  <si>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</si>
  <si>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</si>
  <si>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</si>
  <si>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</si>
  <si>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</si>
  <si>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</si>
  <si>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</si>
  <si>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</si>
  <si>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</si>
  <si>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</si>
  <si>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</si>
  <si>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</si>
  <si>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</si>
  <si>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</si>
  <si>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</si>
  <si>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</si>
  <si>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</si>
  <si>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</si>
  <si>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</si>
  <si>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</si>
  <si>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</si>
  <si>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</si>
  <si>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</si>
  <si>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</si>
  <si>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</si>
  <si>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</si>
  <si>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</si>
  <si>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</si>
  <si>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</si>
  <si>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</si>
  <si>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</si>
  <si>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</si>
  <si>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</si>
  <si>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</si>
  <si>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</si>
  <si>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</si>
  <si>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</si>
  <si>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</si>
  <si>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</si>
  <si>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</si>
  <si>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</si>
  <si>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</si>
  <si>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</si>
  <si>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</si>
  <si>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</si>
  <si>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</si>
  <si>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</si>
  <si>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</si>
  <si>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</si>
  <si>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</si>
  <si>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</si>
  <si>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</si>
  <si>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</si>
  <si>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</si>
  <si>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</si>
  <si>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</si>
  <si>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</si>
  <si>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</si>
  <si>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</si>
  <si>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</si>
  <si>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</si>
  <si>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</si>
  <si>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</si>
  <si>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</si>
  <si>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</si>
  <si>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</si>
  <si>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</si>
  <si>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</si>
  <si>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</si>
  <si>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</si>
  <si>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</si>
  <si>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</si>
  <si>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</si>
  <si>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</si>
  <si>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</si>
  <si>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</si>
  <si>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</si>
  <si>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</si>
  <si>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</si>
  <si>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</si>
  <si>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</si>
  <si>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</si>
  <si>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</si>
  <si>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</si>
  <si>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</si>
  <si>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</si>
  <si>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</si>
  <si>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</si>
  <si>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</si>
  <si>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</si>
  <si>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</si>
  <si>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</si>
  <si>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</si>
  <si>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</si>
  <si>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</si>
  <si>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</si>
  <si>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</si>
  <si>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</si>
  <si>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</si>
  <si>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</si>
  <si>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</si>
  <si>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</si>
  <si>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</si>
  <si>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</si>
  <si>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</si>
  <si>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</si>
  <si>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</si>
  <si>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</si>
  <si>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</si>
  <si>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</si>
  <si>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</si>
  <si>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</si>
  <si>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</si>
  <si>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</si>
  <si>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</si>
  <si>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</si>
  <si>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</si>
  <si>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</si>
  <si>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</si>
  <si>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</si>
  <si>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</si>
  <si>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</si>
  <si>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</si>
  <si>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</si>
  <si>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</si>
  <si>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</si>
  <si>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</si>
  <si>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</si>
  <si>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</si>
  <si>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</si>
  <si>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</si>
  <si>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</si>
  <si>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</si>
  <si>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</si>
  <si>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</si>
  <si>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</si>
  <si>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</si>
  <si>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</si>
  <si>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</si>
  <si>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</si>
  <si>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</si>
  <si>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</si>
  <si>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</si>
  <si>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</si>
  <si>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</si>
  <si>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</si>
  <si>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</si>
  <si>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</si>
  <si>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</si>
  <si>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</si>
  <si>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</si>
  <si>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</si>
  <si>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</si>
  <si>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</si>
  <si>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</si>
  <si>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</si>
  <si>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</si>
  <si>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</si>
  <si>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</si>
  <si>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</si>
  <si>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</si>
  <si>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</si>
  <si>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</si>
  <si>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</si>
  <si>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</si>
  <si>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</si>
  <si>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</si>
  <si>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</si>
  <si>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</si>
  <si>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</si>
  <si>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</si>
  <si>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</si>
  <si>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</si>
  <si>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</si>
  <si>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</si>
  <si>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</si>
  <si>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</si>
  <si>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</si>
  <si>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</si>
  <si>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</si>
  <si>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</si>
  <si>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</si>
  <si>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</si>
  <si>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</si>
  <si>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</si>
  <si>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</si>
  <si>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</si>
  <si>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</si>
  <si>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</si>
  <si>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</si>
  <si>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</si>
  <si>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</si>
  <si>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</si>
  <si>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</si>
  <si>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</si>
  <si>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</si>
  <si>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</si>
  <si>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</si>
  <si>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</si>
  <si>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</si>
  <si>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</si>
  <si>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</si>
  <si>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</si>
  <si>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</si>
  <si>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</si>
  <si>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</si>
  <si>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</si>
  <si>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</si>
  <si>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</si>
  <si>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</si>
  <si>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</si>
  <si>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</si>
  <si>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</si>
  <si>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</si>
  <si>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</si>
  <si>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</si>
  <si>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</si>
  <si>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</si>
  <si>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</si>
  <si>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</si>
  <si>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</si>
  <si>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</si>
  <si>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</si>
  <si>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</si>
  <si>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</si>
  <si>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</si>
  <si>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</si>
  <si>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</si>
  <si>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</si>
  <si>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</si>
  <si>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</si>
  <si>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</si>
  <si>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</si>
  <si>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</si>
  <si>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</si>
  <si>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</si>
  <si>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</si>
  <si>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</si>
  <si>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</si>
  <si>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</si>
  <si>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</si>
  <si>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</si>
  <si>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</si>
  <si>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</si>
  <si>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</si>
  <si>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</si>
  <si>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</si>
  <si>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</si>
  <si>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</si>
  <si>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</si>
  <si>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</si>
  <si>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</si>
  <si>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</si>
  <si>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</si>
  <si>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</si>
  <si>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</si>
  <si>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</si>
  <si>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</si>
  <si>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</si>
  <si>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</si>
  <si>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</si>
  <si>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</si>
  <si>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</si>
  <si>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</si>
  <si>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</si>
  <si>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</si>
  <si>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</si>
  <si>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</si>
  <si>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</si>
  <si>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</si>
  <si>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</si>
  <si>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</si>
  <si>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</si>
  <si>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</si>
  <si>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</si>
  <si>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</si>
  <si>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</si>
  <si>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</si>
  <si>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</si>
  <si>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</si>
  <si>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</si>
  <si>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</si>
  <si>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</si>
  <si>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</si>
  <si>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</si>
  <si>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</si>
  <si>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</si>
  <si>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</si>
  <si>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</si>
  <si>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</si>
  <si>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</si>
  <si>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</si>
  <si>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</si>
  <si>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</si>
  <si>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</si>
  <si>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</si>
  <si>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</si>
  <si>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</si>
  <si>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</si>
  <si>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</si>
  <si>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</si>
  <si>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</si>
  <si>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</si>
  <si>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</si>
  <si>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</si>
  <si>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</si>
  <si>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</si>
  <si>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</si>
  <si>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</si>
  <si>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</si>
  <si>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</si>
  <si>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</si>
  <si>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</si>
  <si>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</si>
  <si>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</si>
  <si>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</si>
  <si>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</si>
  <si>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</si>
  <si>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</si>
  <si>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</si>
  <si>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</si>
  <si>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</si>
  <si>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</si>
  <si>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</si>
  <si>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</si>
  <si>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</si>
  <si>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</si>
  <si>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</si>
  <si>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</si>
  <si>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</si>
  <si>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</si>
  <si>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</si>
  <si>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</si>
  <si>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</si>
  <si>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</si>
  <si>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</si>
  <si>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</si>
  <si>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</si>
  <si>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</si>
  <si>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</si>
  <si>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</si>
  <si>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</si>
  <si>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</si>
  <si>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</si>
  <si>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</si>
  <si>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</si>
  <si>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</si>
  <si>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</si>
  <si>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</si>
  <si>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</si>
  <si>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</si>
  <si>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</si>
  <si>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</si>
  <si>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</si>
  <si>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</si>
  <si>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</si>
  <si>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</si>
  <si>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</si>
  <si>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</si>
  <si>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</si>
  <si>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</si>
  <si>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</si>
  <si>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</si>
  <si>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</si>
  <si>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</si>
  <si>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</si>
  <si>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</si>
  <si>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</si>
  <si>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</si>
  <si>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</si>
  <si>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</si>
  <si>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</si>
  <si>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</si>
  <si>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</si>
  <si>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</si>
  <si>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</si>
  <si>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</si>
  <si>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</si>
  <si>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</si>
  <si>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</si>
  <si>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</si>
  <si>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</si>
  <si>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</si>
  <si>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</si>
  <si>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</si>
  <si>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</si>
  <si>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</si>
  <si>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</si>
  <si>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</si>
  <si>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</si>
  <si>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</si>
  <si>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</si>
  <si>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</si>
  <si>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</si>
  <si>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</si>
  <si>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</si>
  <si>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</si>
  <si>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</si>
  <si>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</si>
  <si>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</si>
  <si>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</si>
  <si>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</si>
  <si>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</si>
  <si>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</si>
  <si>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</si>
  <si>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</si>
  <si>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</si>
  <si>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</si>
  <si>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</si>
  <si>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</si>
  <si>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</si>
  <si>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</si>
  <si>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</si>
  <si>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</si>
  <si>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</si>
  <si>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</si>
  <si>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</si>
  <si>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</si>
  <si>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</si>
  <si>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</si>
  <si>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</si>
  <si>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</si>
  <si>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</si>
  <si>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</si>
  <si>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</si>
  <si>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</si>
  <si>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</si>
  <si>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</si>
  <si>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</si>
  <si>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</si>
  <si>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</si>
  <si>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</si>
  <si>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</si>
  <si>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</si>
  <si>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</si>
  <si>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</si>
  <si>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</si>
  <si>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</si>
  <si>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</si>
  <si>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</si>
  <si>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</si>
  <si>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</si>
  <si>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</si>
  <si>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</si>
  <si>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</si>
  <si>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</si>
  <si>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</si>
  <si>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</si>
  <si>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</si>
  <si>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</si>
  <si>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</si>
  <si>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</si>
  <si>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</si>
  <si>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</si>
  <si>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</si>
  <si>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</si>
  <si>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</si>
  <si>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</si>
  <si>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</si>
  <si>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</si>
  <si>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</si>
  <si>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</si>
  <si>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</si>
  <si>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</si>
  <si>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</si>
  <si>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</si>
  <si>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</si>
  <si>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</si>
  <si>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</si>
  <si>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</si>
  <si>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</si>
  <si>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</si>
  <si>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</si>
  <si>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</si>
  <si>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</si>
  <si>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</si>
  <si>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</si>
  <si>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</si>
  <si>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</si>
  <si>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</si>
  <si>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</si>
  <si>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</si>
  <si>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</si>
  <si>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</si>
  <si>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</si>
  <si>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</si>
  <si>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</si>
  <si>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</si>
  <si>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</si>
  <si>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</si>
  <si>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</si>
  <si>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</si>
  <si>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</si>
  <si>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</si>
  <si>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</si>
  <si>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</si>
  <si>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</si>
  <si>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</si>
  <si>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</si>
  <si>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</si>
  <si>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</si>
  <si>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</si>
  <si>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</si>
  <si>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</si>
  <si>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</si>
  <si>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</si>
  <si>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</si>
  <si>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</si>
  <si>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</si>
  <si>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</si>
  <si>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</si>
  <si>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</si>
  <si>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</si>
  <si>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</si>
  <si>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</si>
  <si>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</si>
  <si>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</si>
  <si>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</si>
  <si>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</si>
  <si>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</si>
  <si>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</si>
  <si>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</si>
  <si>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</si>
  <si>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</si>
  <si>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</si>
  <si>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</si>
  <si>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</si>
  <si>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</si>
  <si>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</si>
  <si>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</si>
  <si>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</si>
  <si>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</si>
  <si>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</si>
  <si>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</si>
  <si>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</si>
  <si>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</si>
  <si>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</si>
  <si>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</si>
  <si>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</si>
  <si>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</si>
  <si>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</si>
  <si>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</si>
  <si>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</si>
  <si>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</si>
  <si>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</si>
  <si>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</si>
  <si>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</si>
  <si>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</si>
  <si>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</si>
  <si>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</si>
  <si>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</si>
  <si>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</si>
  <si>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</si>
  <si>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</si>
  <si>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</si>
  <si>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</si>
  <si>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</si>
  <si>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</si>
  <si>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</si>
  <si>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</si>
  <si>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</si>
  <si>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</si>
  <si>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</si>
  <si>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</si>
  <si>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</si>
  <si>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</si>
  <si>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</si>
  <si>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</si>
  <si>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</si>
  <si>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</si>
  <si>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</si>
  <si>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</si>
  <si>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</si>
  <si>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</si>
  <si>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</si>
  <si>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</si>
  <si>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</si>
  <si>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</si>
  <si>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</si>
  <si>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</si>
  <si>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</si>
  <si>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</si>
  <si>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</si>
  <si>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</si>
  <si>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</si>
  <si>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</si>
  <si>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</si>
  <si>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</si>
  <si>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</si>
  <si>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</si>
  <si>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</si>
  <si>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</si>
  <si>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</si>
  <si>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</si>
  <si>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</si>
  <si>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</si>
  <si>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</si>
  <si>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</si>
  <si>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</si>
  <si>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</si>
  <si>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</si>
  <si>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</si>
  <si>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</si>
  <si>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</si>
  <si>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</si>
  <si>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</si>
  <si>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</si>
  <si>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</si>
  <si>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</si>
  <si>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</si>
  <si>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</si>
  <si>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</si>
  <si>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</si>
  <si>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</si>
  <si>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</si>
  <si>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</si>
  <si>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</si>
  <si>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</si>
  <si>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</si>
  <si>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</si>
  <si>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</si>
  <si>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</si>
  <si>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</si>
  <si>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</si>
  <si>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</si>
  <si>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</si>
  <si>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</si>
  <si>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</si>
  <si>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</si>
  <si>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</si>
  <si>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</si>
  <si>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</si>
  <si>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</si>
  <si>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</si>
  <si>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</si>
  <si>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</si>
  <si>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</si>
  <si>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</si>
  <si>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</si>
  <si>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</si>
  <si>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</si>
  <si>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</si>
  <si>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</si>
  <si>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</si>
  <si>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</si>
  <si>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</si>
  <si>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</si>
  <si>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</si>
  <si>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</si>
  <si>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</si>
  <si>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</si>
  <si>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</si>
  <si>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</si>
  <si>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</si>
  <si>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</si>
  <si>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</si>
  <si>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</si>
  <si>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</si>
  <si>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</si>
  <si>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</si>
  <si>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</si>
  <si>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</si>
  <si>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</si>
  <si>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</si>
  <si>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</si>
  <si>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</si>
  <si>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</si>
  <si>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</si>
  <si>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</si>
  <si>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</si>
  <si>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</si>
  <si>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</si>
  <si>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</si>
  <si>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</si>
  <si>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</si>
  <si>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</si>
  <si>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</si>
  <si>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</si>
  <si>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</si>
  <si>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</si>
  <si>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</si>
  <si>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</si>
  <si>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</si>
  <si>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</si>
  <si>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</si>
  <si>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</si>
  <si>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</si>
  <si>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</si>
  <si>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</si>
  <si>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</si>
  <si>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</si>
  <si>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</si>
  <si>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</si>
  <si>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</si>
  <si>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</si>
  <si>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</si>
  <si>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</si>
  <si>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</si>
  <si>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</si>
  <si>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</si>
  <si>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</si>
  <si>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</si>
  <si>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</si>
  <si>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</si>
  <si>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</si>
  <si>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</si>
  <si>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</si>
  <si>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</si>
  <si>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</si>
  <si>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</si>
  <si>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</si>
  <si>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</si>
  <si>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</si>
  <si>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</si>
  <si>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</si>
  <si>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</si>
  <si>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</si>
  <si>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</si>
  <si>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</si>
  <si>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</si>
  <si>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</si>
  <si>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</si>
  <si>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</si>
  <si>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</si>
  <si>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</si>
  <si>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</si>
  <si>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</si>
  <si>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</si>
  <si>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</si>
  <si>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</si>
  <si>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</si>
  <si>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</si>
  <si>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</si>
  <si>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</si>
  <si>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</si>
  <si>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</si>
  <si>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</si>
  <si>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</si>
  <si>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</si>
  <si>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</si>
  <si>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</si>
  <si>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</si>
  <si>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</si>
  <si>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</si>
  <si>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</si>
  <si>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</si>
  <si>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</si>
  <si>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</si>
  <si>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</si>
  <si>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</si>
  <si>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</si>
  <si>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</si>
  <si>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</si>
  <si>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</si>
  <si>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</si>
  <si>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</si>
  <si>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</si>
  <si>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</si>
  <si>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</si>
  <si>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</si>
  <si>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</si>
  <si>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</si>
  <si>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</si>
  <si>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</si>
  <si>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</si>
  <si>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</si>
  <si>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</si>
  <si>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</si>
  <si>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</si>
  <si>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</si>
  <si>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</si>
  <si>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</si>
  <si>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</si>
  <si>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</si>
  <si>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</si>
  <si>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</si>
  <si>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</si>
  <si>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</si>
  <si>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</si>
  <si>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</si>
  <si>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</si>
  <si>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</si>
  <si>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</si>
  <si>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</si>
  <si>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</si>
  <si>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</si>
  <si>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</si>
  <si>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</si>
  <si>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</si>
  <si>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</si>
  <si>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</si>
  <si>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</si>
  <si>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</si>
  <si>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</si>
  <si>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</si>
  <si>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</si>
  <si>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</si>
  <si>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</si>
  <si>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</si>
  <si>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</si>
  <si>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</si>
  <si>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</si>
  <si>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</si>
  <si>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</si>
  <si>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</si>
  <si>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</si>
  <si>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</si>
  <si>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</si>
  <si>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</si>
  <si>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</si>
  <si>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</si>
  <si>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</si>
  <si>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</si>
  <si>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</si>
  <si>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</si>
  <si>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</si>
  <si>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</si>
  <si>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</si>
  <si>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</si>
  <si>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</si>
  <si>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</si>
  <si>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</si>
  <si>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</si>
  <si>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</si>
  <si>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</si>
  <si>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</si>
  <si>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</si>
  <si>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</si>
  <si>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</si>
  <si>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</si>
  <si>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</si>
  <si>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</si>
  <si>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</si>
  <si>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</si>
  <si>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</si>
  <si>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</si>
  <si>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</si>
  <si>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</si>
  <si>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</si>
  <si>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</si>
  <si>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</si>
  <si>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</si>
  <si>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</si>
  <si>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</si>
  <si>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</si>
  <si>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</si>
  <si>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</si>
  <si>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</si>
  <si>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</si>
  <si>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</si>
  <si>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</si>
  <si>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</si>
  <si>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</si>
  <si>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</si>
  <si>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</si>
  <si>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</si>
  <si>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</si>
  <si>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</si>
  <si>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</si>
  <si>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</si>
  <si>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</si>
  <si>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</si>
  <si>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</si>
  <si>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</si>
  <si>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</si>
  <si>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</si>
  <si>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</si>
  <si>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</si>
  <si>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</si>
  <si>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</si>
  <si>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</si>
  <si>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</si>
  <si>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</si>
  <si>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</si>
  <si>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</si>
  <si>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</si>
  <si>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</si>
  <si>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</si>
  <si>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</si>
  <si>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</si>
  <si>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</si>
  <si>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</si>
  <si>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</si>
  <si>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</si>
  <si>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</si>
  <si>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</si>
  <si>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</si>
  <si>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</si>
  <si>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</si>
  <si>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</si>
  <si>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</si>
  <si>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</si>
  <si>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</si>
  <si>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</si>
  <si>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</si>
  <si>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</si>
  <si>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</si>
  <si>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</si>
  <si>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</si>
  <si>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</si>
  <si>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</si>
  <si>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</si>
  <si>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</si>
  <si>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</si>
  <si>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</si>
  <si>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</si>
  <si>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</si>
  <si>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</si>
  <si>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</si>
  <si>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</si>
  <si>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</si>
  <si>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</si>
  <si>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</si>
  <si>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</si>
  <si>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</si>
  <si>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</si>
  <si>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</si>
  <si>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</si>
  <si>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</si>
  <si>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</si>
  <si>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</si>
  <si>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</si>
  <si>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</si>
  <si>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</si>
  <si>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</si>
  <si>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</si>
  <si>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</si>
  <si>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</si>
  <si>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</si>
  <si>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</si>
  <si>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</si>
  <si>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</si>
  <si>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</si>
  <si>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</si>
  <si>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</si>
  <si>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</si>
  <si>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</si>
  <si>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</si>
  <si>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</si>
  <si>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</si>
  <si>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</si>
  <si>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</si>
  <si>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</si>
  <si>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</si>
  <si>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</si>
  <si>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</si>
  <si>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</si>
  <si>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</si>
  <si>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</si>
  <si>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</si>
  <si>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</si>
  <si>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</si>
  <si>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</si>
  <si>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</si>
  <si>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</si>
  <si>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</si>
  <si>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</si>
  <si>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</si>
  <si>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</si>
  <si>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</si>
  <si>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</si>
  <si>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</si>
  <si>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</si>
  <si>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</si>
  <si>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</si>
  <si>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</si>
  <si>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</si>
  <si>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</si>
  <si>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</si>
  <si>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</si>
  <si>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</si>
  <si>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</si>
  <si>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</si>
  <si>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</si>
  <si>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</si>
  <si>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</si>
  <si>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</si>
  <si>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</si>
  <si>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</si>
  <si>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</si>
  <si>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</si>
  <si>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</si>
  <si>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</si>
  <si>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</si>
  <si>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</si>
  <si>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</si>
  <si>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</si>
  <si>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</si>
  <si>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</si>
  <si>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</si>
  <si>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</si>
  <si>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</si>
  <si>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</si>
  <si>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</si>
  <si>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</si>
  <si>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</si>
  <si>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</si>
  <si>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</si>
  <si>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</si>
  <si>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</si>
  <si>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</si>
  <si>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</si>
  <si>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</si>
  <si>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</si>
  <si>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</si>
  <si>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</si>
  <si>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</si>
  <si>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</si>
  <si>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</si>
  <si>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</si>
  <si>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</si>
  <si>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</si>
  <si>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</si>
  <si>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</si>
  <si>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</si>
  <si>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</si>
  <si>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</si>
  <si>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</si>
  <si>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</si>
  <si>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</si>
  <si>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</si>
  <si>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</si>
  <si>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</si>
  <si>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</si>
  <si>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</si>
  <si>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</si>
  <si>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</si>
  <si>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</si>
  <si>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</si>
  <si>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</si>
  <si>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</si>
  <si>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</si>
  <si>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</si>
  <si>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</si>
  <si>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</si>
  <si>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</si>
  <si>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</si>
  <si>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</si>
  <si>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</si>
  <si>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</si>
  <si>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</si>
  <si>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</si>
  <si>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</si>
  <si>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</si>
  <si>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</si>
  <si>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</si>
  <si>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</si>
  <si>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</si>
  <si>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</si>
  <si>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</si>
  <si>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</si>
  <si>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</si>
  <si>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</si>
  <si>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</si>
  <si>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</si>
  <si>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</si>
  <si>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</si>
  <si>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</si>
  <si>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</si>
  <si>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</si>
  <si>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</si>
  <si>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</si>
  <si>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</si>
  <si>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</si>
  <si>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</si>
  <si>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</si>
  <si>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</si>
  <si>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</si>
  <si>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</si>
  <si>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</si>
  <si>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</si>
  <si>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</si>
  <si>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</si>
  <si>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</si>
  <si>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</si>
  <si>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</si>
  <si>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</si>
  <si>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</si>
  <si>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</si>
  <si>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</si>
  <si>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</si>
  <si>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</si>
  <si>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</si>
  <si>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</si>
  <si>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</si>
  <si>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</si>
  <si>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</si>
  <si>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</si>
  <si>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</si>
  <si>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</si>
  <si>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</si>
  <si>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</si>
  <si>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</si>
  <si>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</si>
  <si>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</si>
  <si>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</si>
  <si>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</si>
  <si>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</si>
  <si>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</si>
  <si>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</si>
  <si>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</si>
  <si>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</si>
  <si>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</si>
  <si>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</si>
  <si>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</si>
  <si>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</si>
  <si>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</si>
  <si>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</si>
  <si>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</si>
  <si>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</si>
  <si>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</si>
  <si>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</si>
  <si>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</si>
  <si>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</si>
  <si>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</si>
  <si>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</si>
  <si>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</si>
  <si>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</si>
  <si>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</si>
  <si>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</si>
  <si>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</si>
  <si>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</si>
  <si>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</si>
  <si>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</si>
  <si>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</si>
  <si>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</si>
  <si>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</si>
  <si>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</si>
  <si>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</si>
  <si>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</si>
  <si>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</si>
  <si>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</si>
  <si>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</si>
  <si>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</si>
  <si>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</si>
  <si>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</si>
  <si>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</si>
  <si>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</si>
  <si>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</si>
  <si>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</si>
  <si>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</si>
  <si>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</si>
  <si>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</si>
  <si>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</si>
  <si>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</si>
  <si>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</si>
  <si>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</si>
  <si>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</si>
  <si>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</si>
  <si>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</si>
  <si>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</si>
  <si>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</si>
  <si>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</si>
  <si>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</si>
  <si>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</si>
  <si>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</si>
  <si>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</si>
  <si>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</si>
  <si>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</si>
  <si>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</si>
  <si>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</si>
  <si>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</si>
  <si>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</si>
  <si>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</si>
  <si>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</si>
  <si>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</si>
  <si>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</si>
  <si>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</si>
  <si>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</si>
  <si>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</si>
  <si>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</si>
  <si>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</si>
  <si>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</si>
  <si>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</si>
  <si>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</si>
  <si>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</si>
  <si>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</si>
  <si>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</si>
  <si>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</si>
  <si>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</si>
  <si>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</si>
  <si>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</si>
  <si>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</si>
  <si>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</si>
  <si>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</si>
  <si>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</si>
  <si>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</si>
  <si>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</si>
  <si>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</si>
  <si>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</si>
  <si>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</si>
  <si>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</si>
  <si>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</si>
  <si>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</si>
  <si>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</si>
  <si>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</si>
  <si>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</si>
  <si>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</si>
  <si>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</si>
  <si>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</si>
  <si>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</si>
  <si>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</si>
  <si>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</si>
  <si>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</si>
  <si>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</si>
  <si>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</si>
  <si>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</si>
  <si>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</si>
  <si>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</si>
  <si>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</si>
  <si>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</si>
  <si>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</si>
  <si>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</si>
  <si>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</si>
  <si>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</si>
  <si>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</si>
  <si>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</si>
  <si>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</si>
  <si>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</si>
  <si>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</si>
  <si>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</si>
  <si>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</si>
  <si>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</si>
  <si>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</si>
  <si>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</si>
  <si>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</si>
  <si>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</si>
  <si>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</si>
  <si>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</si>
  <si>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</si>
  <si>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</si>
  <si>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</si>
  <si>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</si>
  <si>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</si>
  <si>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</si>
  <si>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</si>
  <si>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</si>
  <si>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</si>
  <si>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</si>
  <si>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</si>
  <si>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</si>
  <si>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</si>
  <si>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</si>
  <si>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</si>
  <si>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</si>
  <si>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</si>
  <si>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</si>
  <si>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</si>
  <si>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</si>
  <si>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</si>
  <si>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</si>
  <si>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</si>
  <si>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</si>
  <si>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</si>
  <si>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</si>
  <si>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</si>
  <si>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</si>
  <si>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</si>
  <si>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</si>
  <si>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</si>
  <si>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</si>
  <si>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</si>
  <si>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</si>
  <si>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</si>
  <si>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</si>
  <si>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</si>
  <si>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</si>
  <si>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</si>
  <si>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</si>
  <si>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</si>
  <si>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</si>
  <si>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</si>
  <si>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</si>
  <si>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</si>
  <si>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</si>
  <si>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</si>
  <si>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</si>
  <si>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</si>
  <si>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</si>
  <si>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</si>
  <si>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</si>
  <si>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</si>
  <si>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</si>
  <si>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</si>
  <si>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</si>
  <si>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</si>
  <si>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</si>
  <si>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</si>
  <si>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</si>
  <si>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</si>
  <si>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</si>
  <si>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</si>
  <si>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</si>
  <si>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</si>
  <si>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</si>
  <si>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</si>
  <si>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</si>
  <si>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</si>
  <si>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</si>
  <si>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</si>
  <si>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</si>
  <si>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</si>
  <si>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</si>
  <si>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</si>
  <si>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</si>
  <si>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</si>
  <si>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</si>
  <si>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</si>
  <si>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</si>
  <si>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</si>
  <si>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</si>
  <si>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</si>
  <si>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</si>
  <si>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</si>
  <si>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</si>
  <si>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</si>
  <si>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</si>
  <si>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</si>
  <si>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</si>
  <si>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</si>
  <si>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</si>
  <si>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</si>
  <si>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</si>
  <si>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</si>
  <si>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</si>
  <si>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</si>
  <si>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</si>
  <si>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</si>
  <si>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</si>
  <si>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</si>
  <si>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</si>
  <si>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</si>
  <si>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</si>
  <si>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</si>
  <si>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</si>
  <si>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</si>
  <si>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</si>
  <si>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</si>
  <si>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</si>
  <si>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</si>
  <si>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</si>
  <si>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</si>
  <si>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</si>
  <si>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</si>
  <si>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</si>
  <si>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</si>
  <si>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</si>
  <si>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</si>
  <si>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</si>
  <si>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</si>
  <si>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</si>
  <si>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</si>
  <si>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</si>
  <si>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</si>
  <si>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</si>
  <si>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</si>
  <si>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</si>
  <si>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</si>
  <si>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</si>
  <si>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</si>
  <si>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</si>
  <si>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</si>
  <si>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</si>
  <si>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</si>
  <si>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</si>
  <si>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</si>
  <si>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</si>
  <si>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</si>
  <si>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</si>
  <si>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</si>
  <si>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</si>
  <si>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</si>
  <si>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</si>
  <si>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</si>
  <si>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</si>
  <si>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</si>
  <si>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</si>
  <si>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</si>
  <si>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</si>
  <si>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</si>
  <si>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</si>
  <si>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</si>
  <si>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</si>
  <si>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</si>
  <si>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</si>
  <si>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</si>
  <si>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</si>
  <si>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</si>
  <si>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</si>
  <si>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</si>
  <si>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</si>
  <si>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</si>
  <si>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</si>
  <si>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</si>
  <si>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</si>
  <si>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</si>
  <si>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</si>
  <si>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</si>
  <si>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</si>
  <si>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</si>
  <si>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</si>
  <si>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</si>
  <si>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</si>
  <si>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</si>
  <si>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</si>
  <si>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</si>
  <si>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</si>
  <si>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</si>
  <si>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</si>
  <si>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</si>
  <si>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</si>
  <si>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</si>
  <si>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</si>
  <si>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</si>
  <si>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</si>
  <si>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</si>
  <si>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</si>
  <si>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</si>
  <si>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</si>
  <si>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</si>
  <si>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</si>
  <si>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</si>
  <si>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</si>
  <si>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</si>
  <si>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</si>
  <si>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</si>
  <si>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</si>
  <si>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</si>
  <si>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</si>
  <si>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</si>
  <si>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</si>
  <si>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</si>
  <si>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</si>
  <si>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</si>
  <si>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</si>
  <si>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</si>
  <si>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</si>
  <si>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</si>
  <si>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</si>
  <si>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</si>
  <si>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</si>
  <si>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</si>
  <si>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</si>
  <si>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</si>
  <si>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</si>
  <si>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</si>
  <si>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</si>
  <si>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</si>
  <si>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</si>
  <si>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</si>
  <si>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</si>
  <si>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</si>
  <si>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</si>
  <si>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</si>
  <si>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</si>
  <si>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</si>
  <si>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</si>
  <si>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</si>
  <si>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</si>
  <si>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</si>
  <si>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</si>
  <si>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</si>
  <si>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</si>
  <si>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</si>
  <si>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</si>
  <si>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</si>
  <si>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</si>
  <si>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</si>
  <si>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</si>
  <si>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</si>
  <si>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</si>
  <si>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</si>
  <si>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</si>
  <si>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</si>
  <si>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</si>
  <si>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</si>
  <si>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</si>
  <si>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</si>
  <si>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</si>
  <si>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</si>
  <si>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</si>
  <si>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</si>
  <si>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</si>
  <si>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</si>
  <si>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</si>
  <si>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</si>
  <si>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</si>
  <si>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</si>
  <si>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</si>
  <si>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</si>
  <si>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</si>
  <si>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</si>
  <si>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</si>
  <si>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</si>
  <si>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</si>
  <si>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</si>
  <si>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</si>
  <si>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</si>
  <si>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</si>
  <si>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</si>
  <si>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</si>
  <si>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</si>
  <si>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</si>
  <si>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</si>
  <si>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</si>
  <si>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</si>
  <si>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</si>
  <si>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</si>
  <si>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</si>
  <si>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</si>
  <si>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</si>
  <si>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</si>
  <si>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</si>
  <si>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</si>
  <si>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</si>
  <si>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</si>
  <si>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</si>
  <si>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</si>
  <si>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</si>
  <si>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</si>
  <si>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</si>
  <si>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</si>
  <si>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</si>
  <si>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</si>
  <si>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</si>
  <si>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</si>
  <si>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</si>
  <si>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</si>
  <si>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</si>
  <si>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</si>
  <si>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</si>
  <si>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</si>
  <si>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</si>
  <si>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</si>
  <si>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</si>
  <si>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</si>
  <si>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</si>
  <si>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</si>
  <si>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</si>
  <si>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</si>
  <si>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</si>
  <si>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</si>
  <si>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</si>
  <si>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</si>
  <si>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</si>
  <si>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</si>
  <si>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</si>
  <si>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</si>
  <si>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</si>
  <si>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</si>
  <si>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</si>
  <si>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</si>
  <si>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</si>
  <si>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</si>
  <si>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</si>
  <si>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</si>
  <si>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</si>
  <si>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</si>
  <si>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</si>
  <si>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</si>
  <si>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</si>
  <si>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</si>
  <si>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</si>
  <si>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</si>
  <si>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</si>
  <si>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</si>
  <si>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</si>
  <si>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</si>
  <si>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</si>
  <si>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</si>
  <si>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</si>
  <si>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</si>
  <si>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</si>
  <si>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</si>
  <si>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</si>
  <si>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</si>
  <si>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</si>
  <si>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</si>
  <si>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</si>
  <si>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</si>
  <si>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</si>
  <si>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</si>
  <si>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</si>
  <si>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</si>
  <si>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</si>
  <si>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</si>
  <si>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</si>
  <si>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</si>
  <si>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</si>
  <si>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</si>
  <si>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</si>
  <si>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</si>
  <si>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</si>
  <si>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</si>
  <si>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</si>
  <si>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</si>
  <si>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</si>
  <si>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</si>
  <si>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</si>
  <si>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</si>
  <si>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</si>
  <si>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</si>
  <si>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</si>
  <si>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</si>
  <si>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</si>
  <si>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</si>
  <si>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</si>
  <si>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</si>
  <si>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</si>
  <si>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</si>
  <si>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</si>
  <si>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</si>
  <si>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</si>
  <si>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</si>
  <si>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</si>
  <si>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</si>
  <si>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</si>
  <si>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</si>
  <si>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</si>
  <si>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</si>
  <si>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</si>
  <si>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</si>
  <si>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</si>
  <si>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</si>
  <si>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</si>
  <si>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</si>
  <si>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</si>
  <si>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</si>
  <si>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</si>
  <si>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</si>
  <si>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</si>
  <si>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</si>
  <si>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</si>
  <si>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</si>
  <si>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</si>
  <si>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</si>
  <si>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</si>
  <si>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</si>
  <si>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</si>
  <si>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</si>
  <si>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</si>
  <si>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</si>
  <si>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</si>
  <si>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</si>
  <si>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</si>
  <si>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</si>
  <si>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</si>
  <si>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</si>
  <si>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</si>
  <si>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</si>
  <si>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</si>
  <si>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</si>
  <si>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</si>
  <si>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</si>
  <si>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</si>
  <si>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</si>
  <si>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</si>
  <si>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</si>
  <si>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</si>
  <si>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</si>
  <si>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</si>
  <si>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</si>
  <si>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</si>
  <si>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</si>
  <si>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</si>
  <si>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</si>
  <si>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</si>
  <si>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</si>
  <si>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</si>
  <si>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</si>
  <si>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</si>
  <si>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</si>
  <si>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</si>
  <si>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</si>
  <si>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</si>
  <si>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</si>
  <si>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</si>
  <si>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</si>
  <si>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</si>
  <si>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</si>
  <si>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</si>
  <si>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</si>
  <si>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</si>
  <si>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</si>
  <si>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</si>
  <si>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</si>
  <si>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</si>
  <si>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</si>
  <si>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</si>
  <si>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</si>
  <si>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</si>
  <si>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</si>
  <si>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</si>
  <si>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</si>
  <si>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</si>
  <si>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</si>
  <si>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</si>
  <si>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</si>
  <si>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</si>
  <si>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</si>
  <si>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</si>
  <si>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</si>
  <si>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</si>
  <si>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</si>
  <si>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</si>
  <si>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</si>
  <si>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</si>
  <si>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</si>
  <si>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</si>
  <si>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</si>
  <si>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</si>
  <si>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</si>
  <si>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</si>
  <si>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</si>
  <si>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</si>
  <si>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</si>
  <si>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</si>
  <si>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</si>
  <si>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</si>
  <si>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</si>
  <si>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</si>
  <si>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</si>
  <si>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</si>
  <si>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</si>
  <si>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</si>
  <si>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</si>
  <si>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</si>
  <si>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</si>
  <si>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</si>
  <si>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</si>
  <si>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</si>
  <si>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</si>
  <si>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</si>
  <si>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</si>
  <si>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</si>
  <si>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</si>
  <si>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</si>
  <si>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</si>
  <si>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</si>
  <si>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</si>
  <si>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</si>
  <si>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</si>
  <si>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</si>
  <si>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</si>
  <si>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</si>
  <si>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</si>
  <si>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</si>
  <si>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</si>
  <si>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</si>
  <si>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</si>
  <si>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</si>
  <si>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</si>
  <si>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</si>
  <si>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</si>
  <si>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</si>
  <si>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</si>
  <si>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</si>
  <si>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</si>
  <si>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</si>
  <si>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</si>
  <si>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</si>
  <si>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</si>
  <si>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</si>
  <si>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</si>
  <si>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</si>
  <si>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</si>
  <si>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</si>
  <si>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</si>
  <si>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</si>
  <si>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</si>
  <si>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</si>
  <si>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</si>
  <si>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</si>
  <si>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</si>
  <si>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</si>
  <si>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</si>
  <si>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</si>
  <si>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</si>
  <si>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</si>
  <si>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</si>
  <si>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</si>
  <si>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</si>
  <si>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</si>
  <si>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</si>
  <si>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</si>
  <si>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</si>
  <si>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</si>
  <si>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</si>
  <si>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</si>
  <si>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</si>
  <si>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</si>
  <si>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</si>
  <si>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</si>
  <si>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</si>
  <si>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</si>
  <si>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</si>
  <si>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</si>
  <si>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</si>
  <si>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</si>
  <si>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</si>
  <si>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</si>
  <si>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</si>
  <si>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</si>
  <si>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</si>
  <si>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</si>
  <si>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</si>
  <si>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</si>
  <si>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</si>
  <si>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</si>
  <si>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</si>
  <si>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</si>
  <si>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</si>
  <si>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</si>
  <si>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</si>
  <si>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</si>
  <si>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</si>
  <si>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</si>
  <si>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</si>
  <si>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</si>
  <si>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</si>
  <si>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</si>
  <si>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</si>
  <si>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</si>
  <si>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</si>
  <si>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</si>
  <si>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</si>
  <si>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</si>
  <si>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</si>
  <si>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</si>
  <si>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</si>
  <si>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</si>
  <si>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</si>
  <si>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</si>
  <si>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</si>
  <si>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</si>
  <si>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</si>
  <si>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</si>
  <si>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</si>
  <si>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</si>
  <si>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</si>
  <si>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</si>
  <si>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</si>
  <si>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</si>
  <si>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</si>
  <si>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</si>
  <si>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</si>
  <si>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</si>
  <si>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</si>
  <si>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</si>
  <si>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</si>
  <si>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</si>
  <si>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</si>
  <si>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</si>
  <si>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</si>
  <si>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</si>
  <si>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</si>
  <si>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</si>
  <si>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</si>
  <si>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</si>
  <si>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</si>
  <si>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</si>
  <si>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</si>
  <si>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</si>
  <si>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</si>
  <si>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</si>
  <si>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</si>
  <si>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</si>
  <si>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</si>
  <si>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</si>
  <si>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</si>
  <si>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</si>
  <si>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</si>
  <si>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</si>
  <si>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</si>
  <si>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</si>
  <si>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</si>
  <si>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</si>
  <si>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</si>
  <si>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</si>
  <si>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</si>
  <si>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</si>
  <si>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</si>
  <si>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</si>
  <si>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</si>
  <si>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</si>
  <si>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</si>
  <si>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</si>
  <si>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</si>
  <si>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</si>
  <si>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</si>
  <si>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</si>
  <si>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</si>
  <si>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</si>
  <si>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</si>
  <si>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</si>
  <si>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</si>
  <si>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</si>
  <si>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</si>
  <si>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</si>
  <si>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</si>
  <si>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</si>
  <si>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</si>
  <si>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</si>
  <si>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</si>
  <si>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</si>
  <si>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</si>
  <si>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</si>
  <si>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</si>
  <si>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</si>
  <si>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</si>
  <si>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</si>
  <si>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</si>
  <si>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</si>
  <si>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</si>
  <si>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</si>
  <si>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</si>
  <si>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</si>
  <si>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</si>
  <si>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</si>
  <si>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</si>
  <si>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</si>
  <si>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</si>
  <si>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</si>
  <si>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</si>
  <si>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</si>
  <si>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</si>
  <si>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</si>
  <si>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</si>
  <si>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</si>
  <si>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</si>
  <si>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</si>
  <si>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</si>
  <si>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</si>
  <si>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</si>
  <si>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</si>
  <si>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</si>
  <si>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</si>
  <si>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</si>
  <si>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</si>
  <si>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</si>
  <si>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</si>
  <si>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</si>
  <si>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</si>
  <si>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</si>
  <si>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</si>
  <si>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</si>
  <si>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</si>
  <si>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</si>
  <si>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</si>
  <si>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</si>
  <si>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</si>
  <si>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</si>
  <si>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</si>
  <si>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</si>
  <si>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</si>
  <si>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</si>
  <si>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</si>
  <si>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</si>
  <si>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</si>
  <si>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</si>
  <si>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</si>
  <si>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</si>
  <si>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</si>
  <si>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</si>
  <si>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</si>
  <si>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</si>
  <si>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</si>
  <si>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</si>
  <si>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</si>
  <si>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</si>
  <si>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</si>
  <si>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</si>
  <si>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</si>
  <si>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</si>
  <si>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</si>
  <si>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</si>
  <si>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</si>
  <si>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</si>
  <si>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</si>
  <si>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</si>
  <si>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</si>
  <si>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</si>
  <si>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</si>
  <si>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</si>
  <si>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</si>
  <si>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</si>
  <si>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</si>
  <si>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</si>
  <si>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</si>
  <si>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</si>
  <si>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</si>
  <si>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</si>
  <si>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</si>
  <si>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</si>
  <si>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</si>
  <si>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</si>
  <si>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</si>
  <si>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</si>
  <si>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</si>
  <si>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</si>
  <si>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</si>
  <si>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</si>
  <si>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</si>
  <si>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</si>
  <si>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</si>
  <si>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</si>
  <si>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</si>
  <si>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</si>
  <si>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</si>
  <si>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</si>
  <si>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</si>
  <si>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</si>
  <si>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</si>
  <si>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</si>
  <si>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</si>
  <si>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</si>
  <si>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</si>
  <si>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</si>
  <si>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</si>
  <si>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</si>
  <si>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</si>
  <si>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</si>
  <si>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</si>
  <si>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</si>
  <si>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</si>
  <si>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</si>
  <si>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</si>
  <si>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</si>
  <si>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</si>
  <si>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</si>
  <si>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</si>
  <si>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</si>
  <si>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</si>
  <si>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</si>
  <si>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</si>
  <si>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</si>
  <si>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</si>
  <si>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</si>
  <si>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</si>
  <si>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</si>
  <si>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</si>
  <si>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</si>
  <si>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</si>
  <si>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</si>
  <si>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</si>
  <si>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</si>
  <si>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</si>
  <si>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</si>
  <si>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</si>
  <si>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</si>
  <si>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</si>
  <si>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</si>
  <si>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</si>
  <si>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</si>
  <si>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</si>
  <si>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</si>
  <si>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</si>
  <si>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</si>
  <si>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</si>
  <si>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</si>
  <si>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</si>
  <si>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</si>
  <si>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</si>
  <si>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</si>
  <si>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</si>
  <si>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</si>
  <si>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</si>
  <si>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</si>
  <si>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</si>
  <si>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</si>
  <si>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</si>
  <si>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</si>
  <si>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</si>
  <si>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</si>
  <si>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</si>
  <si>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</si>
  <si>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</si>
  <si>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</si>
  <si>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</si>
  <si>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</si>
  <si>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</si>
  <si>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</si>
  <si>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</si>
  <si>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</si>
  <si>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</si>
  <si>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</si>
  <si>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</si>
  <si>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</si>
  <si>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</si>
  <si>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</si>
  <si>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</si>
  <si>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</si>
  <si>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</si>
  <si>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</si>
  <si>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</si>
  <si>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</si>
  <si>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</si>
  <si>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</si>
  <si>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</si>
  <si>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</si>
  <si>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</si>
  <si>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</si>
  <si>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</si>
  <si>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</si>
  <si>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</si>
  <si>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</si>
  <si>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</si>
  <si>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</si>
  <si>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</si>
  <si>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</si>
  <si>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</si>
  <si>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</si>
  <si>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</si>
  <si>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</si>
  <si>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</si>
  <si>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</si>
  <si>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</si>
  <si>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</si>
  <si>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</si>
  <si>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</si>
  <si>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</si>
  <si>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</si>
  <si>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</si>
  <si>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</si>
  <si>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</si>
  <si>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</si>
  <si>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</si>
  <si>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</si>
  <si>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</si>
  <si>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</si>
  <si>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</si>
  <si>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</si>
  <si>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</si>
  <si>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</si>
  <si>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</si>
  <si>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</si>
  <si>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</si>
  <si>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</si>
  <si>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</si>
  <si>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</si>
  <si>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</si>
  <si>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</si>
  <si>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</si>
  <si>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</si>
  <si>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</si>
  <si>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</si>
  <si>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</si>
  <si>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</si>
  <si>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</si>
  <si>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</si>
  <si>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</si>
  <si>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</si>
  <si>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</si>
  <si>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</si>
  <si>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</si>
  <si>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</si>
  <si>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</si>
  <si>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</si>
  <si>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</si>
  <si>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</si>
  <si>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</si>
  <si>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</si>
  <si>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</si>
  <si>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</si>
  <si>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</si>
  <si>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</si>
  <si>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</si>
  <si>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</si>
  <si>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</si>
  <si>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</si>
  <si>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</si>
  <si>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</si>
  <si>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</si>
  <si>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</si>
  <si>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</si>
  <si>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</si>
  <si>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</si>
  <si>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</si>
  <si>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</si>
  <si>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</si>
  <si>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</si>
  <si>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</si>
  <si>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</si>
  <si>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</si>
  <si>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</si>
  <si>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</si>
  <si>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</si>
  <si>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</si>
  <si>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</si>
  <si>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</si>
  <si>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</si>
  <si>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</si>
  <si>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</si>
  <si>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</si>
  <si>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</si>
  <si>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</si>
  <si>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</si>
  <si>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</si>
  <si>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</si>
  <si>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</si>
  <si>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</si>
  <si>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</si>
  <si>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</si>
  <si>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</si>
  <si>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</si>
  <si>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</si>
  <si>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</si>
  <si>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</si>
  <si>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</si>
  <si>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</si>
  <si>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</si>
  <si>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</si>
  <si>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</si>
  <si>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</si>
  <si>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</si>
  <si>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</si>
  <si>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</si>
  <si>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</si>
  <si>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</si>
  <si>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</si>
  <si>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</si>
  <si>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</si>
  <si>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</si>
  <si>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</si>
  <si>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</si>
  <si>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</si>
  <si>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</si>
  <si>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</si>
  <si>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</si>
  <si>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</si>
  <si>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</si>
  <si>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</si>
  <si>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</si>
  <si>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</si>
  <si>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</si>
  <si>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</si>
  <si>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</si>
  <si>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</si>
  <si>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</si>
  <si>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</si>
  <si>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</si>
  <si>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</si>
  <si>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</si>
  <si>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</si>
  <si>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</si>
  <si>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</si>
  <si>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</si>
  <si>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</si>
  <si>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</si>
  <si>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</si>
  <si>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</si>
  <si>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</si>
  <si>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</si>
  <si>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</si>
  <si>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</si>
  <si>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</si>
  <si>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</si>
  <si>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</si>
  <si>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</si>
  <si>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</si>
  <si>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</si>
  <si>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</si>
  <si>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</si>
  <si>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</si>
  <si>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</si>
  <si>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</si>
  <si>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</si>
  <si>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</si>
  <si>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</si>
  <si>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</si>
  <si>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</si>
  <si>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</si>
  <si>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</si>
  <si>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</si>
  <si>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</si>
  <si>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</si>
  <si>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</si>
  <si>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</si>
  <si>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</si>
  <si>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</si>
  <si>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</si>
  <si>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</si>
  <si>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</si>
  <si>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</si>
  <si>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</si>
  <si>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</si>
  <si>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</si>
  <si>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</si>
  <si>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</si>
  <si>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</si>
  <si>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</si>
  <si>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</si>
  <si>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</si>
  <si>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</si>
  <si>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</si>
  <si>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</si>
  <si>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</si>
  <si>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</si>
  <si>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</si>
  <si>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</si>
  <si>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</si>
  <si>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</si>
  <si>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</si>
  <si>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</si>
  <si>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</si>
  <si>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</si>
  <si>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</si>
  <si>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</si>
  <si>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</si>
  <si>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</si>
  <si>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</si>
  <si>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</si>
  <si>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</si>
  <si>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</si>
  <si>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</si>
  <si>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</si>
  <si>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</si>
  <si>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</si>
  <si>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</si>
  <si>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</si>
  <si>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</si>
  <si>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</si>
  <si>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</si>
  <si>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</si>
  <si>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</si>
  <si>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</si>
  <si>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</si>
  <si>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</si>
  <si>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</si>
  <si>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</si>
  <si>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</si>
  <si>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</si>
  <si>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</si>
  <si>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</si>
  <si>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</si>
  <si>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</si>
  <si>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</si>
  <si>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</si>
  <si>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</si>
  <si>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</si>
  <si>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</si>
  <si>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</si>
  <si>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</si>
  <si>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</si>
  <si>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</si>
  <si>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</si>
  <si>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</si>
  <si>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</si>
  <si>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</si>
  <si>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</si>
  <si>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</si>
  <si>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</si>
  <si>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</si>
  <si>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</si>
  <si>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</si>
  <si>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</si>
  <si>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</si>
  <si>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</si>
  <si>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</si>
  <si>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</si>
  <si>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</si>
  <si>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</si>
  <si>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</si>
  <si>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</si>
  <si>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</si>
  <si>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</si>
  <si>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</si>
  <si>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</si>
  <si>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</si>
  <si>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</si>
  <si>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</si>
  <si>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</si>
  <si>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</si>
  <si>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</si>
  <si>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</si>
  <si>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</si>
  <si>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</si>
  <si>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</si>
  <si>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</si>
  <si>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</si>
  <si>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</si>
  <si>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</si>
  <si>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</si>
  <si>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</si>
  <si>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</si>
  <si>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</si>
  <si>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</si>
  <si>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</si>
  <si>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</si>
  <si>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</si>
  <si>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</si>
  <si>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</si>
  <si>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</si>
  <si>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</si>
  <si>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</si>
  <si>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</si>
  <si>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</si>
  <si>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</si>
  <si>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</si>
  <si>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</si>
  <si>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</si>
  <si>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</si>
  <si>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</si>
  <si>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</si>
  <si>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</si>
  <si>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</si>
  <si>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</si>
  <si>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</si>
  <si>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</si>
  <si>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</si>
  <si>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</si>
  <si>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</si>
  <si>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</si>
  <si>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</si>
  <si>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</si>
  <si>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</si>
  <si>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</si>
  <si>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</si>
  <si>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</si>
  <si>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</si>
  <si>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</si>
  <si>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</si>
  <si>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</si>
  <si>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</si>
  <si>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</si>
  <si>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</si>
  <si>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</si>
  <si>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</si>
  <si>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</si>
  <si>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</si>
  <si>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</si>
  <si>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</si>
  <si>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</si>
  <si>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</si>
  <si>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</si>
  <si>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</si>
  <si>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</si>
  <si>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</si>
  <si>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</si>
  <si>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</si>
  <si>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</si>
  <si>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</si>
  <si>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</si>
  <si>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</si>
  <si>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</si>
  <si>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</si>
  <si>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</si>
  <si>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</si>
  <si>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</si>
  <si>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</si>
  <si>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</si>
  <si>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</si>
  <si>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</si>
  <si>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</si>
  <si>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</si>
  <si>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</si>
  <si>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</si>
  <si>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</si>
  <si>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</si>
  <si>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</si>
  <si>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</si>
  <si>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</si>
  <si>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</si>
  <si>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</si>
  <si>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</si>
  <si>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</si>
  <si>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</si>
  <si>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</si>
  <si>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</si>
  <si>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</si>
  <si>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</si>
  <si>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</si>
  <si>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</si>
  <si>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</si>
  <si>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</si>
  <si>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</si>
  <si>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</si>
  <si>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</si>
  <si>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</si>
  <si>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</si>
  <si>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</si>
  <si>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</si>
  <si>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</si>
  <si>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</si>
  <si>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</si>
  <si>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</si>
  <si>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</si>
  <si>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</si>
  <si>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</si>
  <si>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</si>
  <si>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</si>
  <si>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</si>
  <si>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</si>
  <si>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</si>
  <si>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</si>
  <si>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</si>
  <si>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</si>
  <si>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</si>
  <si>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</si>
  <si>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</si>
  <si>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</si>
  <si>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</si>
  <si>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</si>
  <si>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</si>
  <si>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</si>
  <si>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</si>
  <si>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</si>
  <si>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</si>
  <si>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</si>
  <si>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</si>
  <si>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</si>
  <si>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</si>
  <si>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</si>
  <si>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</si>
  <si>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</si>
  <si>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</si>
  <si>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</si>
  <si>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</si>
  <si>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</si>
  <si>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</si>
  <si>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</si>
  <si>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</si>
  <si>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</si>
  <si>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</si>
  <si>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</si>
  <si>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</si>
  <si>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</si>
  <si>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</si>
  <si>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</si>
  <si>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</si>
  <si>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</si>
  <si>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</si>
  <si>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</si>
  <si>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</si>
  <si>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</si>
  <si>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</si>
  <si>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</si>
  <si>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</si>
  <si>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</si>
  <si>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</si>
  <si>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</si>
  <si>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</si>
  <si>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</si>
  <si>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</si>
  <si>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</si>
  <si>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</si>
  <si>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</si>
  <si>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</si>
  <si>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</si>
  <si>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</si>
  <si>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</si>
  <si>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</si>
  <si>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</si>
  <si>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</si>
  <si>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</si>
  <si>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</si>
  <si>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</si>
  <si>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</si>
  <si>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</si>
  <si>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</si>
  <si>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</si>
  <si>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</si>
  <si>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</si>
  <si>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</si>
  <si>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</si>
  <si>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</si>
  <si>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</si>
  <si>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</si>
  <si>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</si>
  <si>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</si>
  <si>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</si>
  <si>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</si>
  <si>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</si>
  <si>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</si>
  <si>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</si>
  <si>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</si>
  <si>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</si>
  <si>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</si>
  <si>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</si>
  <si>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</si>
  <si>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</si>
  <si>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</si>
  <si>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</si>
  <si>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</si>
  <si>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</si>
  <si>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</si>
  <si>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</si>
  <si>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</si>
  <si>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</si>
  <si>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</si>
  <si>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</si>
  <si>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</si>
  <si>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</si>
  <si>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</si>
  <si>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</si>
  <si>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</si>
  <si>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</si>
  <si>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</si>
  <si>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</si>
  <si>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</si>
  <si>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</si>
  <si>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</si>
  <si>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</si>
  <si>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</si>
  <si>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</si>
  <si>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</si>
  <si>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</si>
  <si>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</si>
  <si>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</si>
  <si>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</si>
  <si>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</si>
  <si>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</si>
  <si>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</si>
  <si>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</si>
  <si>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</si>
  <si>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</si>
  <si>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</si>
  <si>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</si>
  <si>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</si>
  <si>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</si>
  <si>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</si>
  <si>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</si>
  <si>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</si>
  <si>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</si>
  <si>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</si>
  <si>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</si>
  <si>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</si>
  <si>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</si>
  <si>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</si>
  <si>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</si>
  <si>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</si>
  <si>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</si>
  <si>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</si>
  <si>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</si>
  <si>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</si>
  <si>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</si>
  <si>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</si>
  <si>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</si>
  <si>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</si>
  <si>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</si>
  <si>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</si>
  <si>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</si>
  <si>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</si>
  <si>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</si>
  <si>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</si>
  <si>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</si>
  <si>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</si>
  <si>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</si>
  <si>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</si>
  <si>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</si>
  <si>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</si>
  <si>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</si>
  <si>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</si>
  <si>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</si>
  <si>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</si>
  <si>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</si>
  <si>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</si>
  <si>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</si>
  <si>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</si>
  <si>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</si>
  <si>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</si>
  <si>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</si>
  <si>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</si>
  <si>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</si>
  <si>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</si>
  <si>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</si>
  <si>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</si>
  <si>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</si>
  <si>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</si>
  <si>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</si>
  <si>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</si>
  <si>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</si>
  <si>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</si>
  <si>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</si>
  <si>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</si>
  <si>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</si>
  <si>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</si>
  <si>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</si>
  <si>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</si>
  <si>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</si>
  <si>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</si>
  <si>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</si>
  <si>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</si>
  <si>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</si>
  <si>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</si>
  <si>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</si>
  <si>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</si>
  <si>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</si>
  <si>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</si>
  <si>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</si>
  <si>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</si>
  <si>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</si>
  <si>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</si>
  <si>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</si>
  <si>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</si>
  <si>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</si>
  <si>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</si>
  <si>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</si>
  <si>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</si>
  <si>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</si>
  <si>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</si>
  <si>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</si>
  <si>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</si>
  <si>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</si>
  <si>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</si>
  <si>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</si>
  <si>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</si>
  <si>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</si>
  <si>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</si>
  <si>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</si>
  <si>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</si>
  <si>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</si>
  <si>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</si>
  <si>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</si>
  <si>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</si>
  <si>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</si>
  <si>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</si>
  <si>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</si>
  <si>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</si>
  <si>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</si>
  <si>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</si>
  <si>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</si>
  <si>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</si>
  <si>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</si>
  <si>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</si>
  <si>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</si>
  <si>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</si>
  <si>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</si>
  <si>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</si>
  <si>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</si>
  <si>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</si>
  <si>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</si>
  <si>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</si>
  <si>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</si>
  <si>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</si>
  <si>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</si>
  <si>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</si>
  <si>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</si>
  <si>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</si>
  <si>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</si>
  <si>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</si>
  <si>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</si>
  <si>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</si>
  <si>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</si>
  <si>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</si>
  <si>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</si>
  <si>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</si>
  <si>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</si>
  <si>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</si>
  <si>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</si>
  <si>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</si>
  <si>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</si>
  <si>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</si>
  <si>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</si>
  <si>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</si>
  <si>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</si>
  <si>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</si>
  <si>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</si>
  <si>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</si>
  <si>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</si>
  <si>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</si>
  <si>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</si>
  <si>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</si>
  <si>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</si>
  <si>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</si>
  <si>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</si>
  <si>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</si>
  <si>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</si>
  <si>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</si>
  <si>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</si>
  <si>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</si>
  <si>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</si>
  <si>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</si>
  <si>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</si>
  <si>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</si>
  <si>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</si>
  <si>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</si>
  <si>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</si>
  <si>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</si>
  <si>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</si>
  <si>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</si>
  <si>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</si>
  <si>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</si>
  <si>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</si>
  <si>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</si>
  <si>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</si>
  <si>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</si>
  <si>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</si>
  <si>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</si>
  <si>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</si>
  <si>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</si>
  <si>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</si>
  <si>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</si>
  <si>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</si>
  <si>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</si>
  <si>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</si>
  <si>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</si>
  <si>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</si>
  <si>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</si>
  <si>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</si>
  <si>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</si>
  <si>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</si>
  <si>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</si>
  <si>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</si>
  <si>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</si>
  <si>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</si>
  <si>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</si>
  <si>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</si>
  <si>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</si>
  <si>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</si>
  <si>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</si>
  <si>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</si>
  <si>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</si>
  <si>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</si>
  <si>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</si>
  <si>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</si>
  <si>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</si>
  <si>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</si>
  <si>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</si>
  <si>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</si>
  <si>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</si>
  <si>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</si>
  <si>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</si>
  <si>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</si>
  <si>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</si>
  <si>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</si>
  <si>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</si>
  <si>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</si>
  <si>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</si>
  <si>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</si>
  <si>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</si>
  <si>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</si>
  <si>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</si>
  <si>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</si>
  <si>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</si>
  <si>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</si>
  <si>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</si>
  <si>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</si>
  <si>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</si>
  <si>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</si>
  <si>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</si>
  <si>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</si>
  <si>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</si>
  <si>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</si>
  <si>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</si>
  <si>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</si>
  <si>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</si>
  <si>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</si>
  <si>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</si>
  <si>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</si>
  <si>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</si>
  <si>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</si>
  <si>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</si>
  <si>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</si>
  <si>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</si>
  <si>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</si>
  <si>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</si>
  <si>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</si>
  <si>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</si>
  <si>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</si>
  <si>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</si>
  <si>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</si>
  <si>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</si>
  <si>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</si>
  <si>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</si>
  <si>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</si>
  <si>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</si>
  <si>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</si>
  <si>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</si>
  <si>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</si>
  <si>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</si>
  <si>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</si>
  <si>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</si>
  <si>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</si>
  <si>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</si>
  <si>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</si>
  <si>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</si>
  <si>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</si>
  <si>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</si>
  <si>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</si>
  <si>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</si>
  <si>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</si>
  <si>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</si>
  <si>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</si>
  <si>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</si>
  <si>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</si>
  <si>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</si>
  <si>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</si>
  <si>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</si>
  <si>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</si>
  <si>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</si>
  <si>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</si>
  <si>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</si>
  <si>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</si>
  <si>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</si>
  <si>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</si>
  <si>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</si>
  <si>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</si>
  <si>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</si>
  <si>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</si>
  <si>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</si>
  <si>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</si>
  <si>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</si>
  <si>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</si>
  <si>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</si>
  <si>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</si>
  <si>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</si>
  <si>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</si>
  <si>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</si>
  <si>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</si>
  <si>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</si>
  <si>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</si>
  <si>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</si>
  <si>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</si>
  <si>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</si>
  <si>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</si>
  <si>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</si>
  <si>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</si>
  <si>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</si>
  <si>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</si>
  <si>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</si>
  <si>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</si>
  <si>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</si>
  <si>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</si>
  <si>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</si>
  <si>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</si>
  <si>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</si>
  <si>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</si>
  <si>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</si>
  <si>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</si>
  <si>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</si>
  <si>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</si>
  <si>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</si>
  <si>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</si>
  <si>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</si>
  <si>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</si>
  <si>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</si>
  <si>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</si>
  <si>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</si>
  <si>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</si>
  <si>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</si>
  <si>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</si>
  <si>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</si>
  <si>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</si>
  <si>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</si>
  <si>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</si>
  <si>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</si>
  <si>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</si>
  <si>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</si>
  <si>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</si>
  <si>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</si>
  <si>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</si>
  <si>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</si>
  <si>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</si>
  <si>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</si>
  <si>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</si>
  <si>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</si>
  <si>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</si>
  <si>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</si>
  <si>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</si>
  <si>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</si>
  <si>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</si>
  <si>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</si>
  <si>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</si>
  <si>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</si>
  <si>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</si>
  <si>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</si>
  <si>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</si>
  <si>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</si>
  <si>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</si>
  <si>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</si>
  <si>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</si>
  <si>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</si>
  <si>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</si>
  <si>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</si>
  <si>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</si>
  <si>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</si>
  <si>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</si>
  <si>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</si>
  <si>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</si>
  <si>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</si>
  <si>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</si>
  <si>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</si>
  <si>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</si>
  <si>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</si>
  <si>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</si>
  <si>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</si>
  <si>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</si>
  <si>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</si>
  <si>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</si>
  <si>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</si>
  <si>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</si>
  <si>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</si>
  <si>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</si>
  <si>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</si>
  <si>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</si>
  <si>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</si>
  <si>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</si>
  <si>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</si>
  <si>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</si>
  <si>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</si>
  <si>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</si>
  <si>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</si>
  <si>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</si>
  <si>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</si>
  <si>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</si>
  <si>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</si>
  <si>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</si>
  <si>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</si>
  <si>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</si>
  <si>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</si>
  <si>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</si>
  <si>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</si>
  <si>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</si>
  <si>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</si>
  <si>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</si>
  <si>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</si>
  <si>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</si>
  <si>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</si>
  <si>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</si>
  <si>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</si>
  <si>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</si>
  <si>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</si>
  <si>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</si>
  <si>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</si>
  <si>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</si>
  <si>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</si>
  <si>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</si>
  <si>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</si>
  <si>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</si>
  <si>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</si>
  <si>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</si>
  <si>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</si>
  <si>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</si>
  <si>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</si>
  <si>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</si>
  <si>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</si>
  <si>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</si>
  <si>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</si>
  <si>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</si>
  <si>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</si>
  <si>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</si>
  <si>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</si>
  <si>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</si>
  <si>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</si>
  <si>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</si>
  <si>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</si>
  <si>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</si>
  <si>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</si>
  <si>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</si>
  <si>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</si>
  <si>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</si>
  <si>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</si>
  <si>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</si>
  <si>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</si>
  <si>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</si>
  <si>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</si>
  <si>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</si>
  <si>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</si>
  <si>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</si>
  <si>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</si>
  <si>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</si>
  <si>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</si>
  <si>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</si>
  <si>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</si>
  <si>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</si>
  <si>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</si>
  <si>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</si>
  <si>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</si>
  <si>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</si>
  <si>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</si>
  <si>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</si>
  <si>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</si>
  <si>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</si>
  <si>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</si>
  <si>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</si>
  <si>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</si>
  <si>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</si>
  <si>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</si>
  <si>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</si>
  <si>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</si>
  <si>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</si>
  <si>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</si>
  <si>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</si>
  <si>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</si>
  <si>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</si>
  <si>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</si>
  <si>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</si>
  <si>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</si>
  <si>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</si>
  <si>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</si>
  <si>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</si>
  <si>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</si>
  <si>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</si>
  <si>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</si>
  <si>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</si>
  <si>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</si>
  <si>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</si>
  <si>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</si>
  <si>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</si>
  <si>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</si>
  <si>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</si>
  <si>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</si>
  <si>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</si>
  <si>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</si>
  <si>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</si>
  <si>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</si>
  <si>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</si>
  <si>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</si>
  <si>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</si>
  <si>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</si>
  <si>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</si>
  <si>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</si>
  <si>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</si>
  <si>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</si>
  <si>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</si>
  <si>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</si>
  <si>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</si>
  <si>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</si>
  <si>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</si>
  <si>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</si>
  <si>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</si>
  <si>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</si>
  <si>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</si>
  <si>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</si>
  <si>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</si>
  <si>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</si>
  <si>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</si>
  <si>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</si>
  <si>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</si>
  <si>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</si>
  <si>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</si>
  <si>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</si>
  <si>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</si>
  <si>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</si>
  <si>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</si>
  <si>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</si>
  <si>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</si>
  <si>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</si>
  <si>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</si>
  <si>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</si>
  <si>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</si>
  <si>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</si>
  <si>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</si>
  <si>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</si>
  <si>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</si>
  <si>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</si>
  <si>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</si>
  <si>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</si>
  <si>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</si>
  <si>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</si>
  <si>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</si>
  <si>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</si>
  <si>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</si>
  <si>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</si>
  <si>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</si>
  <si>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</si>
  <si>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</si>
  <si>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</si>
  <si>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</si>
  <si>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</si>
  <si>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</si>
  <si>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</si>
  <si>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</si>
  <si>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</si>
  <si>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</si>
  <si>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</si>
  <si>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</si>
  <si>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</si>
  <si>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</si>
  <si>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</si>
  <si>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</si>
  <si>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</si>
  <si>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</si>
  <si>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</si>
  <si>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</si>
  <si>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</si>
  <si>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</si>
  <si>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</si>
  <si>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</si>
  <si>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</si>
  <si>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</si>
  <si>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</si>
  <si>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</si>
  <si>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</si>
  <si>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</si>
  <si>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</si>
  <si>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</si>
  <si>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</si>
  <si>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</si>
  <si>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</si>
  <si>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</si>
  <si>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</si>
  <si>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</si>
  <si>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</si>
  <si>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</si>
  <si>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</si>
  <si>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</si>
  <si>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</si>
  <si>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</si>
  <si>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</si>
  <si>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</si>
  <si>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</si>
  <si>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</si>
  <si>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</si>
  <si>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</si>
  <si>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</si>
  <si>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</si>
  <si>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</si>
  <si>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</si>
  <si>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</si>
  <si>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</si>
  <si>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</si>
  <si>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</si>
  <si>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</si>
  <si>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</si>
  <si>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</si>
  <si>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</si>
  <si>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</si>
  <si>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</si>
  <si>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</si>
  <si>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</si>
  <si>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</si>
  <si>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</si>
  <si>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</si>
  <si>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</si>
  <si>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</si>
  <si>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</si>
  <si>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</si>
  <si>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</si>
  <si>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</si>
  <si>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</si>
  <si>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</si>
  <si>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</si>
  <si>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</si>
  <si>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</si>
  <si>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</si>
  <si>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</si>
  <si>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</si>
  <si>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</si>
  <si>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</si>
  <si>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</si>
  <si>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</si>
  <si>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</si>
  <si>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</si>
  <si>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</si>
  <si>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</si>
  <si>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</si>
  <si>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</si>
  <si>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</si>
  <si>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</si>
  <si>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</si>
  <si>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</si>
  <si>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</si>
  <si>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</si>
  <si>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</si>
  <si>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</si>
  <si>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</si>
  <si>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</si>
  <si>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</si>
  <si>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</si>
  <si>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</si>
  <si>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</si>
  <si>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</si>
  <si>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</si>
  <si>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</si>
  <si>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</si>
  <si>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</si>
  <si>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</si>
  <si>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</si>
  <si>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</si>
  <si>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</si>
  <si>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</si>
  <si>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</si>
  <si>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</si>
  <si>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</si>
  <si>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</si>
  <si>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</si>
  <si>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</si>
  <si>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</si>
  <si>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</si>
  <si>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</si>
  <si>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</si>
  <si>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</si>
  <si>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</si>
  <si>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</si>
  <si>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</si>
  <si>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</si>
  <si>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</si>
  <si>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</si>
  <si>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</si>
  <si>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</si>
  <si>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</si>
  <si>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</si>
  <si>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</si>
  <si>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</si>
  <si>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</si>
  <si>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</si>
  <si>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</si>
  <si>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</si>
  <si>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</si>
  <si>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</si>
  <si>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</si>
  <si>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</si>
  <si>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</si>
  <si>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</si>
  <si>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</si>
  <si>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</si>
  <si>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</si>
  <si>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</si>
  <si>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</si>
  <si>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</si>
  <si>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</si>
  <si>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</si>
  <si>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</si>
  <si>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</si>
  <si>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</si>
  <si>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</si>
  <si>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</si>
  <si>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</si>
  <si>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</si>
  <si>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</si>
  <si>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</si>
  <si>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</si>
  <si>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</si>
  <si>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</si>
  <si>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</si>
  <si>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</si>
  <si>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</si>
  <si>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</si>
  <si>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</si>
  <si>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</si>
  <si>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</si>
  <si>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</si>
  <si>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</si>
  <si>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</si>
  <si>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</si>
  <si>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</si>
  <si>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</si>
  <si>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</si>
  <si>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</si>
  <si>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</si>
  <si>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</si>
  <si>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</si>
  <si>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</si>
  <si>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</si>
  <si>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</si>
  <si>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</si>
  <si>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</si>
  <si>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</si>
  <si>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</si>
  <si>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</si>
  <si>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</si>
  <si>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</si>
  <si>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</si>
  <si>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</si>
  <si>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</si>
  <si>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</si>
  <si>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</si>
  <si>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</si>
  <si>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</si>
  <si>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</si>
  <si>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</si>
  <si>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</si>
  <si>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</si>
  <si>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</si>
  <si>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</si>
  <si>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</si>
  <si>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</si>
  <si>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</si>
  <si>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</si>
  <si>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</si>
  <si>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</si>
  <si>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</si>
  <si>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</si>
  <si>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</si>
  <si>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</si>
  <si>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</si>
  <si>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</si>
  <si>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</si>
  <si>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</si>
  <si>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</si>
  <si>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</si>
  <si>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</si>
  <si>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</si>
  <si>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</si>
  <si>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</si>
  <si>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</si>
  <si>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</si>
  <si>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</si>
  <si>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</si>
  <si>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</si>
  <si>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</si>
  <si>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</si>
  <si>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</si>
  <si>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</si>
  <si>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</si>
  <si>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</si>
  <si>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</si>
  <si>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</si>
  <si>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</si>
  <si>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</si>
  <si>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</si>
  <si>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</si>
  <si>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</si>
  <si>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</si>
  <si>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</si>
  <si>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</si>
  <si>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</si>
  <si>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</si>
  <si>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</si>
  <si>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</si>
  <si>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</si>
  <si>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</si>
  <si>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</si>
  <si>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</si>
  <si>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</si>
  <si>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</si>
  <si>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</si>
  <si>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</si>
  <si>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</si>
  <si>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</si>
  <si>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</si>
  <si>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</si>
  <si>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</si>
  <si>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</si>
  <si>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</si>
  <si>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</si>
  <si>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</si>
  <si>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</si>
  <si>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</si>
  <si>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</si>
  <si>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</si>
  <si>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</si>
  <si>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</si>
  <si>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</si>
  <si>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</si>
  <si>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</si>
  <si>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</si>
  <si>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</si>
  <si>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</si>
  <si>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</si>
  <si>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</si>
  <si>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</si>
  <si>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</si>
  <si>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</si>
  <si>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</si>
  <si>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</si>
  <si>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</si>
  <si>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</si>
  <si>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</si>
  <si>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</si>
  <si>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</si>
  <si>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</si>
  <si>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</si>
  <si>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</si>
  <si>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</si>
  <si>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</si>
  <si>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</si>
  <si>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</si>
  <si>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</si>
  <si>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</si>
  <si>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</si>
  <si>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</si>
  <si>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</si>
  <si>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</si>
  <si>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</si>
  <si>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</si>
  <si>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</si>
  <si>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</si>
  <si>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</si>
  <si>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</si>
  <si>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</si>
  <si>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</si>
  <si>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</si>
  <si>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</si>
  <si>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</si>
  <si>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</si>
  <si>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</si>
  <si>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</si>
  <si>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</si>
  <si>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</si>
  <si>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</si>
  <si>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</si>
  <si>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</si>
  <si>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</si>
  <si>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</si>
  <si>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</si>
  <si>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</si>
  <si>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</si>
  <si>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</si>
  <si>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</si>
  <si>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</si>
  <si>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</si>
  <si>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</si>
  <si>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</si>
  <si>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</si>
  <si>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</si>
  <si>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</si>
  <si>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</si>
  <si>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</si>
  <si>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</si>
  <si>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</si>
  <si>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</si>
  <si>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</si>
  <si>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</si>
  <si>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</si>
  <si>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</si>
  <si>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</si>
  <si>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</si>
  <si>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</si>
  <si>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</si>
  <si>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</si>
  <si>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</si>
  <si>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</si>
  <si>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</si>
  <si>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</si>
  <si>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</si>
  <si>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</si>
  <si>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</si>
  <si>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</si>
  <si>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</si>
  <si>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</si>
  <si>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</si>
  <si>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</si>
  <si>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</si>
  <si>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</si>
  <si>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</si>
  <si>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</si>
  <si>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</si>
  <si>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</si>
  <si>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</si>
  <si>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</si>
  <si>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</si>
  <si>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</si>
  <si>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</si>
  <si>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</si>
  <si>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</si>
  <si>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</si>
  <si>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</si>
  <si>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</si>
  <si>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</si>
  <si>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</si>
  <si>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</si>
  <si>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</si>
  <si>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</si>
  <si>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</si>
  <si>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</si>
  <si>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</si>
  <si>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</si>
  <si>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</si>
  <si>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</si>
  <si>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</si>
  <si>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</si>
  <si>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</si>
  <si>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</si>
  <si>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</si>
  <si>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</si>
  <si>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</si>
  <si>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</si>
  <si>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</si>
  <si>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</si>
  <si>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</si>
  <si>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</si>
  <si>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</si>
  <si>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</si>
  <si>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</si>
  <si>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</si>
  <si>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</si>
  <si>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</si>
  <si>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</si>
  <si>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</si>
  <si>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</si>
  <si>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</si>
  <si>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</si>
  <si>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</si>
  <si>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</si>
  <si>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</si>
  <si>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</si>
  <si>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</si>
  <si>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</si>
  <si>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</si>
  <si>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</si>
  <si>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</si>
  <si>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</si>
  <si>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</si>
  <si>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</si>
  <si>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</si>
  <si>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</si>
  <si>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</si>
  <si>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</si>
  <si>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</si>
  <si>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</si>
  <si>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</si>
  <si>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</si>
  <si>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</si>
  <si>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</si>
  <si>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</si>
  <si>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</si>
  <si>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</si>
  <si>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</si>
  <si>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</si>
  <si>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</si>
  <si>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</si>
  <si>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</si>
  <si>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</si>
  <si>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</si>
  <si>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</si>
  <si>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</si>
  <si>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</si>
  <si>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</si>
  <si>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</si>
  <si>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</si>
  <si>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</si>
  <si>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</si>
  <si>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</si>
  <si>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</si>
  <si>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</si>
  <si>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</si>
  <si>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</si>
  <si>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</si>
  <si>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</si>
  <si>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</si>
  <si>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</si>
  <si>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</si>
  <si>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</si>
  <si>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</si>
  <si>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</si>
  <si>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</si>
  <si>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</si>
  <si>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</si>
  <si>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</si>
  <si>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</si>
  <si>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</si>
  <si>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</si>
  <si>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</si>
  <si>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</si>
  <si>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</si>
  <si>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</si>
  <si>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</si>
  <si>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</si>
  <si>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</si>
  <si>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</si>
  <si>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</si>
  <si>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</si>
  <si>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</si>
  <si>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</si>
  <si>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</si>
  <si>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</si>
  <si>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</si>
  <si>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</si>
  <si>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</si>
  <si>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</si>
  <si>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</si>
  <si>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</si>
  <si>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</si>
  <si>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</si>
  <si>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</si>
  <si>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</si>
  <si>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</si>
  <si>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</si>
  <si>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</si>
  <si>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</si>
  <si>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</si>
  <si>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</si>
  <si>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</si>
  <si>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</si>
  <si>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</si>
  <si>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</si>
  <si>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</si>
  <si>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</si>
  <si>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</si>
  <si>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</si>
  <si>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</si>
  <si>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</si>
  <si>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</si>
  <si>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</si>
  <si>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</si>
  <si>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</si>
  <si>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</si>
  <si>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</si>
  <si>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</si>
  <si>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</si>
  <si>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</si>
  <si>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</si>
  <si>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</si>
  <si>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</si>
  <si>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</si>
  <si>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</si>
  <si>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</si>
  <si>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</si>
  <si>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</si>
  <si>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</si>
  <si>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</si>
  <si>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</si>
  <si>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</si>
  <si>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</si>
  <si>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</si>
  <si>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</si>
  <si>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</si>
  <si>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</si>
  <si>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</si>
  <si>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</si>
  <si>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</si>
  <si>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</si>
  <si>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</si>
  <si>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</si>
  <si>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</si>
  <si>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</si>
  <si>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</si>
  <si>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</si>
  <si>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</si>
  <si>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</si>
  <si>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</si>
  <si>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</si>
  <si>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</si>
  <si>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</si>
  <si>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</si>
  <si>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</si>
  <si>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</si>
  <si>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</si>
  <si>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</si>
  <si>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</si>
  <si>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</si>
  <si>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</si>
  <si>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</si>
  <si>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</si>
  <si>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</si>
  <si>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</si>
  <si>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</si>
  <si>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</si>
  <si>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</si>
  <si>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</si>
  <si>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</si>
  <si>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</si>
  <si>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</si>
  <si>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</si>
  <si>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</si>
  <si>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</si>
  <si>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</si>
  <si>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</si>
  <si>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</si>
  <si>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</si>
  <si>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</si>
  <si>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</si>
  <si>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</si>
  <si>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</si>
  <si>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</si>
  <si>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</si>
  <si>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</si>
  <si>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</si>
  <si>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</si>
  <si>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</si>
  <si>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</si>
  <si>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</si>
  <si>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</si>
  <si>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</si>
  <si>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</si>
  <si>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</si>
  <si>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</si>
  <si>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</si>
  <si>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</si>
  <si>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</si>
  <si>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</si>
  <si>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</si>
  <si>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</si>
  <si>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</si>
  <si>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</si>
  <si>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</si>
  <si>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</si>
  <si>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</si>
  <si>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</si>
  <si>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</si>
  <si>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</si>
  <si>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</si>
  <si>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</si>
  <si>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</si>
  <si>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</si>
  <si>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</si>
  <si>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</si>
  <si>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</si>
  <si>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</si>
  <si>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</si>
  <si>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</si>
  <si>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</si>
  <si>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</si>
  <si>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</si>
  <si>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</si>
  <si>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</si>
  <si>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</si>
  <si>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</si>
  <si>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</si>
  <si>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</si>
  <si>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</si>
  <si>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</si>
  <si>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</si>
  <si>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</si>
  <si>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</si>
  <si>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</si>
  <si>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</si>
  <si>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</si>
  <si>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</si>
  <si>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</si>
  <si>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</si>
  <si>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</si>
  <si>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</si>
  <si>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</si>
  <si>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</si>
  <si>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</si>
  <si>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</si>
  <si>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</si>
  <si>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</si>
  <si>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</si>
  <si>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</si>
  <si>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</si>
  <si>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</si>
  <si>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</si>
  <si>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</si>
  <si>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</si>
  <si>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</si>
  <si>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</si>
  <si>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</si>
  <si>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</si>
  <si>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</si>
  <si>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</si>
  <si>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</si>
  <si>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</si>
  <si>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</si>
  <si>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</si>
  <si>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</si>
  <si>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</si>
  <si>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</si>
  <si>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</si>
  <si>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</si>
  <si>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</si>
  <si>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</si>
  <si>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</si>
  <si>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</si>
  <si>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</si>
  <si>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</si>
  <si>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</si>
  <si>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</si>
  <si>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</si>
  <si>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</si>
  <si>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</si>
  <si>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</si>
  <si>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</si>
  <si>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</si>
  <si>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</si>
  <si>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</si>
  <si>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</si>
  <si>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</si>
  <si>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</si>
  <si>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</si>
  <si>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</si>
  <si>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</si>
  <si>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</si>
  <si>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</si>
  <si>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</si>
  <si>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</si>
  <si>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</si>
  <si>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</si>
  <si>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</si>
  <si>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</si>
  <si>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</si>
  <si>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</si>
  <si>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</si>
  <si>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</si>
  <si>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</si>
  <si>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</si>
  <si>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</si>
  <si>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</si>
  <si>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</si>
  <si>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</si>
  <si>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</si>
  <si>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</si>
  <si>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</si>
  <si>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</si>
  <si>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</si>
  <si>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</si>
  <si>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</si>
  <si>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</si>
  <si>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</si>
  <si>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</si>
  <si>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</si>
  <si>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</si>
  <si>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</si>
  <si>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</si>
  <si>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</si>
  <si>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</si>
  <si>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</si>
  <si>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</si>
  <si>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</si>
  <si>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</si>
  <si>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</si>
  <si>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</si>
  <si>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</si>
  <si>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</si>
  <si>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</si>
  <si>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</si>
  <si>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</si>
  <si>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</si>
  <si>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</si>
  <si>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</si>
  <si>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</si>
  <si>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</si>
  <si>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</si>
  <si>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</si>
  <si>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</si>
  <si>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</si>
  <si>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</si>
  <si>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</si>
  <si>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</si>
  <si>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</si>
  <si>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</si>
  <si>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</si>
  <si>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</si>
  <si>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</si>
  <si>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</si>
  <si>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</si>
  <si>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</si>
  <si>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</si>
  <si>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</si>
  <si>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</si>
  <si>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</si>
  <si>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</si>
  <si>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</si>
  <si>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</si>
  <si>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</si>
  <si>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</si>
  <si>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</si>
  <si>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</si>
  <si>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</si>
  <si>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</si>
  <si>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</si>
  <si>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</si>
  <si>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</si>
  <si>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</si>
  <si>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</si>
  <si>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</si>
  <si>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</si>
  <si>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</si>
  <si>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</si>
  <si>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</si>
  <si>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</si>
  <si>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</si>
  <si>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</si>
  <si>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</si>
  <si>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</si>
  <si>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</si>
  <si>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</si>
  <si>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</si>
  <si>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</si>
  <si>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</si>
  <si>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</si>
  <si>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</si>
  <si>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</si>
  <si>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</si>
  <si>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</si>
  <si>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</si>
  <si>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</si>
  <si>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</si>
  <si>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</si>
  <si>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</si>
  <si>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</si>
  <si>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</si>
  <si>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</si>
  <si>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</si>
  <si>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</si>
  <si>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</si>
  <si>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</si>
  <si>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</si>
  <si>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</si>
  <si>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</si>
  <si>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</si>
  <si>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</si>
  <si>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</si>
  <si>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</si>
  <si>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</si>
  <si>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</si>
  <si>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</si>
  <si>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</si>
  <si>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</si>
  <si>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</si>
  <si>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</si>
  <si>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</si>
  <si>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</si>
  <si>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</si>
  <si>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</si>
  <si>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</si>
  <si>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</si>
  <si>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</si>
  <si>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</si>
  <si>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</si>
  <si>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</si>
  <si>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</si>
  <si>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</si>
  <si>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</si>
  <si>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</si>
  <si>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</si>
  <si>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</si>
  <si>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</si>
  <si>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</si>
  <si>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</si>
  <si>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</si>
  <si>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</si>
  <si>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</si>
  <si>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</si>
  <si>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</si>
  <si>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</si>
  <si>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</si>
  <si>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</si>
  <si>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</si>
  <si>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</si>
  <si>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</si>
  <si>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</si>
  <si>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</si>
  <si>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</si>
  <si>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</si>
  <si>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</si>
  <si>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</si>
  <si>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</si>
  <si>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</si>
  <si>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</si>
  <si>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</si>
  <si>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</si>
  <si>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</si>
  <si>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</si>
  <si>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</si>
  <si>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</si>
  <si>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</si>
  <si>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</si>
  <si>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</si>
  <si>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</si>
  <si>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</si>
  <si>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</si>
  <si>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</si>
  <si>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</si>
  <si>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</si>
  <si>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</si>
  <si>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</si>
  <si>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</si>
  <si>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</si>
  <si>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</si>
  <si>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</si>
  <si>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</si>
  <si>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</si>
  <si>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</si>
  <si>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</si>
  <si>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</si>
  <si>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</si>
  <si>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</si>
  <si>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</si>
  <si>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</si>
  <si>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</si>
  <si>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</si>
  <si>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</si>
  <si>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</si>
  <si>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</si>
  <si>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</si>
  <si>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</si>
  <si>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</si>
  <si>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</si>
  <si>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</si>
  <si>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</si>
  <si>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</si>
  <si>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</si>
  <si>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</si>
  <si>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</si>
  <si>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</si>
  <si>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</si>
  <si>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</si>
  <si>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</si>
  <si>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</si>
  <si>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</si>
  <si>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</si>
  <si>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</si>
  <si>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</si>
  <si>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</si>
  <si>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</si>
  <si>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</si>
  <si>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</si>
  <si>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</si>
  <si>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</si>
  <si>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</si>
  <si>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</si>
  <si>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</si>
  <si>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</si>
  <si>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</si>
  <si>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</si>
  <si>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</si>
  <si>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</si>
  <si>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</si>
  <si>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</si>
  <si>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</si>
  <si>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</si>
  <si>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</si>
  <si>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</si>
  <si>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</si>
  <si>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</si>
  <si>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</si>
  <si>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</si>
  <si>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</si>
  <si>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</si>
  <si>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</si>
  <si>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</si>
  <si>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</si>
  <si>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</si>
  <si>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</si>
  <si>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</si>
  <si>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</si>
  <si>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</si>
  <si>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</si>
  <si>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</si>
  <si>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</si>
  <si>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</si>
  <si>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</si>
  <si>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</si>
  <si>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</si>
  <si>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</si>
  <si>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</si>
  <si>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</si>
  <si>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</si>
  <si>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</si>
  <si>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</si>
  <si>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</si>
  <si>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</si>
  <si>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</si>
  <si>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</si>
  <si>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</si>
  <si>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</si>
  <si>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</si>
  <si>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</si>
  <si>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</si>
  <si>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</si>
  <si>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</si>
  <si>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</si>
  <si>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</si>
  <si>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</si>
  <si>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</si>
  <si>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</si>
  <si>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</si>
  <si>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</si>
  <si>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</si>
  <si>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</si>
  <si>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</si>
  <si>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</si>
  <si>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</si>
  <si>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</si>
  <si>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</si>
  <si>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</si>
  <si>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</si>
  <si>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</si>
  <si>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</si>
  <si>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</si>
  <si>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</si>
  <si>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</si>
  <si>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</si>
  <si>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</si>
  <si>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</si>
  <si>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</si>
  <si>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</si>
  <si>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</si>
  <si>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</si>
  <si>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</si>
  <si>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</si>
  <si>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</si>
  <si>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</si>
  <si>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</si>
  <si>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</si>
  <si>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</si>
  <si>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</si>
  <si>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</si>
  <si>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</si>
  <si>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</si>
  <si>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</si>
  <si>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</si>
  <si>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</si>
  <si>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</si>
  <si>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</si>
  <si>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</si>
  <si>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</si>
  <si>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</si>
  <si>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</si>
  <si>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</si>
  <si>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</si>
  <si>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</si>
  <si>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</si>
  <si>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</si>
  <si>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</si>
  <si>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</si>
  <si>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</si>
  <si>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</si>
  <si>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</si>
  <si>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</si>
  <si>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</si>
  <si>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</si>
  <si>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</si>
  <si>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</si>
  <si>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</si>
  <si>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</si>
  <si>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</si>
  <si>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</si>
  <si>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</si>
  <si>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</si>
  <si>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</si>
  <si>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</si>
  <si>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</si>
  <si>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</si>
  <si>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</si>
  <si>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</si>
  <si>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</si>
  <si>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</si>
  <si>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</si>
  <si>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</si>
  <si>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</si>
  <si>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</si>
  <si>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</si>
  <si>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</si>
  <si>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</si>
  <si>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</si>
  <si>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</si>
  <si>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</si>
  <si>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</si>
  <si>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</si>
  <si>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</si>
  <si>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</si>
  <si>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</si>
  <si>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</si>
  <si>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</si>
  <si>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</si>
  <si>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</si>
  <si>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</si>
  <si>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</si>
  <si>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</si>
  <si>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</si>
  <si>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</si>
  <si>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</si>
  <si>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</si>
  <si>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</si>
  <si>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</si>
  <si>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</si>
  <si>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</si>
  <si>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</si>
  <si>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</si>
  <si>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</si>
  <si>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</si>
  <si>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</si>
  <si>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</si>
  <si>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</si>
  <si>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</si>
  <si>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</si>
  <si>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</si>
  <si>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</si>
  <si>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</si>
  <si>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</si>
  <si>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</si>
  <si>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</si>
  <si>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</si>
  <si>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</si>
  <si>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</si>
  <si>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</si>
  <si>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</si>
  <si>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</si>
  <si>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</si>
  <si>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</si>
  <si>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</si>
  <si>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</si>
  <si>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</si>
  <si>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</si>
  <si>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</si>
  <si>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</si>
  <si>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</si>
  <si>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</si>
  <si>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</si>
  <si>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</si>
  <si>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</si>
  <si>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</si>
  <si>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</si>
  <si>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</si>
  <si>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</si>
  <si>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</si>
  <si>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</si>
  <si>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</si>
  <si>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</si>
  <si>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</si>
  <si>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</si>
  <si>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</si>
  <si>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</si>
  <si>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</si>
  <si>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</si>
  <si>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</si>
  <si>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</si>
  <si>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</si>
  <si>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</si>
  <si>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</si>
  <si>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</si>
  <si>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</si>
  <si>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</si>
  <si>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</si>
  <si>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</si>
  <si>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</si>
  <si>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</si>
  <si>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</si>
  <si>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</si>
  <si>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</si>
  <si>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</si>
  <si>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</si>
  <si>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</si>
  <si>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</si>
  <si>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</si>
  <si>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</si>
  <si>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</si>
  <si>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</si>
  <si>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</si>
  <si>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</si>
  <si>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</si>
  <si>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</si>
  <si>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</si>
  <si>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</si>
  <si>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</si>
  <si>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</si>
  <si>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</si>
  <si>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</si>
  <si>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</si>
  <si>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</si>
  <si>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</si>
  <si>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</si>
  <si>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</si>
  <si>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</si>
  <si>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</si>
  <si>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</si>
  <si>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</si>
  <si>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</si>
  <si>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</si>
  <si>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</si>
  <si>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</si>
  <si>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</si>
  <si>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</si>
  <si>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</si>
  <si>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</si>
  <si>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</si>
  <si>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</si>
  <si>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</si>
  <si>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</si>
  <si>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</si>
  <si>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</si>
  <si>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</si>
  <si>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</si>
  <si>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</si>
  <si>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</si>
  <si>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</si>
  <si>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</si>
  <si>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</si>
  <si>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</si>
  <si>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</si>
  <si>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</si>
  <si>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</si>
  <si>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</si>
  <si>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</si>
  <si>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</si>
  <si>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</si>
  <si>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</si>
  <si>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</si>
  <si>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</si>
  <si>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</si>
  <si>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</si>
  <si>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</si>
  <si>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</si>
  <si>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</si>
  <si>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</si>
  <si>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</si>
  <si>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</si>
  <si>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</si>
  <si>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</si>
  <si>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</si>
  <si>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</si>
  <si>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</si>
  <si>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</si>
  <si>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</si>
  <si>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</si>
  <si>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</si>
  <si>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</si>
  <si>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</si>
  <si>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</si>
  <si>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</si>
  <si>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</si>
  <si>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</si>
  <si>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</si>
  <si>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</si>
  <si>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</si>
  <si>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</si>
  <si>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</si>
  <si>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</si>
  <si>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</si>
  <si>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</si>
  <si>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</si>
  <si>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</si>
  <si>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</si>
  <si>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</si>
  <si>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</si>
  <si>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</si>
  <si>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</si>
  <si>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</si>
  <si>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</si>
  <si>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</si>
  <si>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</si>
  <si>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</si>
  <si>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</si>
  <si>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</si>
  <si>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</si>
  <si>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</si>
  <si>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</si>
  <si>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</si>
  <si>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</si>
  <si>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</si>
  <si>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</si>
  <si>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</si>
  <si>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</si>
  <si>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</si>
  <si>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</si>
  <si>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</si>
  <si>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</si>
  <si>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</si>
  <si>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</si>
  <si>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</si>
  <si>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</si>
  <si>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</si>
  <si>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</si>
  <si>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</si>
  <si>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</si>
  <si>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</si>
  <si>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</si>
  <si>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</si>
  <si>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</si>
  <si>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</si>
  <si>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</si>
  <si>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</si>
  <si>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</si>
  <si>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</si>
  <si>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</si>
  <si>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</si>
  <si>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</si>
  <si>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</si>
  <si>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</si>
  <si>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</si>
  <si>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</si>
  <si>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</si>
  <si>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</si>
  <si>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</si>
  <si>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</si>
  <si>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</si>
  <si>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</si>
  <si>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</si>
  <si>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</si>
  <si>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</si>
  <si>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</si>
  <si>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</si>
  <si>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</si>
  <si>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</si>
  <si>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</si>
  <si>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</si>
  <si>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</si>
  <si>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</si>
  <si>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</si>
  <si>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</si>
  <si>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</si>
  <si>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</si>
  <si>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</si>
  <si>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</si>
  <si>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</si>
  <si>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</si>
  <si>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</si>
  <si>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</si>
  <si>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</si>
  <si>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</si>
  <si>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</si>
  <si>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</si>
  <si>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</si>
  <si>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</si>
  <si>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</si>
  <si>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</si>
  <si>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</si>
  <si>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</si>
  <si>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</si>
  <si>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</si>
  <si>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</si>
  <si>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</si>
  <si>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</si>
  <si>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</si>
  <si>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</si>
  <si>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</si>
  <si>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</si>
  <si>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</si>
  <si>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</si>
  <si>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</si>
  <si>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</si>
  <si>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</si>
  <si>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</si>
  <si>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</si>
  <si>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</si>
  <si>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</si>
  <si>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</si>
  <si>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</si>
  <si>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</si>
  <si>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</si>
  <si>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</si>
  <si>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</si>
  <si>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</si>
  <si>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</si>
  <si>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</si>
  <si>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</si>
  <si>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</si>
  <si>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</si>
  <si>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</si>
  <si>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</si>
  <si>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</si>
  <si>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</si>
  <si>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</si>
  <si>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</si>
  <si>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</si>
  <si>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</si>
  <si>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</si>
  <si>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</si>
  <si>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</si>
  <si>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</si>
  <si>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</si>
  <si>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</si>
  <si>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</si>
  <si>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</si>
  <si>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</si>
  <si>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</si>
  <si>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</si>
  <si>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</si>
  <si>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</si>
  <si>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</si>
  <si>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</si>
  <si>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</si>
  <si>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</si>
  <si>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</si>
  <si>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</si>
  <si>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</si>
  <si>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</si>
  <si>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</si>
  <si>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</si>
  <si>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</si>
  <si>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</si>
  <si>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</si>
  <si>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</si>
  <si>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</si>
  <si>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</si>
  <si>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</si>
  <si>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</si>
  <si>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</si>
  <si>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</si>
  <si>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</si>
  <si>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</si>
  <si>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</si>
  <si>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</si>
  <si>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</si>
  <si>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</si>
  <si>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</si>
  <si>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</si>
  <si>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</si>
  <si>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</si>
  <si>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</si>
  <si>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</si>
  <si>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</si>
  <si>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</si>
  <si>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</si>
  <si>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</si>
  <si>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</si>
  <si>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</si>
  <si>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</si>
  <si>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</si>
  <si>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</si>
  <si>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</si>
  <si>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</si>
  <si>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</si>
  <si>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</si>
  <si>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</si>
  <si>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</si>
  <si>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</si>
  <si>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</si>
  <si>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</si>
  <si>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</si>
  <si>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</si>
  <si>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</si>
  <si>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</si>
  <si>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</si>
  <si>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</si>
  <si>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</si>
  <si>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</si>
  <si>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</si>
  <si>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</si>
  <si>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</si>
  <si>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</si>
  <si>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</si>
  <si>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</si>
  <si>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</si>
  <si>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</si>
  <si>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</si>
  <si>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</si>
  <si>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</si>
  <si>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</si>
  <si>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</si>
  <si>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</si>
  <si>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</si>
  <si>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</si>
  <si>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</si>
  <si>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</si>
  <si>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</si>
  <si>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</si>
  <si>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</si>
  <si>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</si>
  <si>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</si>
  <si>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</si>
  <si>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</si>
  <si>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</si>
  <si>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</si>
  <si>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</si>
  <si>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</si>
  <si>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</si>
  <si>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</si>
  <si>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</si>
  <si>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</si>
  <si>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</si>
  <si>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</si>
  <si>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</si>
  <si>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</si>
  <si>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</si>
  <si>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</si>
  <si>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</si>
  <si>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</si>
  <si>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</si>
  <si>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</si>
  <si>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</si>
  <si>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</si>
  <si>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</si>
  <si>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</si>
  <si>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</si>
  <si>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</si>
  <si>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</si>
  <si>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</si>
  <si>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</si>
  <si>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</si>
  <si>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</si>
  <si>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</si>
  <si>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</si>
  <si>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</si>
  <si>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</si>
  <si>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</si>
  <si>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</si>
  <si>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</si>
  <si>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</si>
  <si>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</si>
  <si>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</si>
  <si>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</si>
  <si>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</si>
  <si>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</si>
  <si>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</si>
  <si>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</si>
  <si>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</si>
  <si>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</si>
  <si>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</si>
  <si>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</si>
  <si>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</si>
  <si>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</si>
  <si>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</si>
  <si>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</si>
  <si>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</si>
  <si>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</si>
  <si>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</si>
  <si>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</si>
  <si>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</si>
  <si>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</si>
  <si>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</si>
  <si>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</si>
  <si>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</si>
  <si>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</si>
  <si>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</si>
  <si>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</si>
  <si>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</si>
  <si>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</si>
  <si>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</si>
  <si>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</si>
  <si>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</si>
  <si>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</si>
  <si>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</si>
  <si>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</si>
  <si>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</si>
  <si>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</si>
  <si>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</si>
  <si>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</si>
  <si>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</si>
  <si>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</si>
  <si>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</si>
  <si>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</si>
  <si>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</si>
  <si>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</si>
  <si>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</si>
  <si>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</si>
  <si>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</si>
  <si>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</si>
  <si>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</si>
  <si>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</si>
  <si>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</si>
  <si>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</si>
  <si>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</si>
  <si>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</si>
  <si>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</si>
  <si>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</si>
  <si>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</si>
  <si>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</si>
  <si>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</si>
  <si>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</si>
  <si>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</si>
  <si>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</si>
  <si>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</si>
  <si>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</si>
  <si>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</si>
  <si>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</si>
  <si>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</si>
  <si>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</si>
  <si>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</si>
  <si>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</si>
  <si>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</si>
  <si>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</si>
  <si>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</si>
  <si>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</si>
  <si>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</si>
  <si>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</si>
  <si>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</si>
  <si>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</si>
  <si>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</si>
  <si>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</si>
  <si>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</si>
  <si>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</si>
  <si>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</si>
  <si>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</si>
  <si>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</si>
  <si>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</si>
  <si>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</si>
  <si>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</si>
  <si>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</si>
  <si>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</si>
  <si>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</si>
  <si>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</si>
  <si>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</si>
  <si>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</si>
  <si>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</si>
  <si>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</si>
  <si>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</si>
  <si>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</si>
  <si>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</si>
  <si>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</si>
  <si>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</si>
  <si>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</si>
  <si>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</si>
  <si>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</si>
  <si>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</si>
  <si>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</si>
  <si>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</si>
  <si>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</si>
  <si>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</si>
  <si>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</si>
  <si>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</si>
  <si>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</si>
  <si>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</si>
  <si>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</si>
  <si>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</si>
  <si>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</si>
  <si>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</si>
  <si>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</si>
  <si>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</si>
  <si>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</si>
  <si>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</si>
  <si>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</si>
  <si>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</si>
  <si>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</si>
  <si>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</si>
  <si>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</si>
  <si>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</si>
  <si>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</si>
  <si>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</si>
  <si>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</si>
  <si>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</si>
  <si>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</si>
  <si>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</si>
  <si>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</si>
  <si>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</si>
  <si>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</si>
  <si>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</si>
  <si>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</si>
  <si>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</si>
  <si>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</si>
  <si>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</si>
  <si>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</si>
  <si>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</si>
  <si>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</si>
  <si>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</si>
  <si>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</si>
  <si>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</si>
  <si>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</si>
  <si>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</si>
  <si>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</si>
  <si>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</si>
  <si>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</si>
  <si>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</si>
  <si>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</si>
  <si>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</si>
  <si>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</si>
  <si>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</si>
  <si>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</si>
  <si>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</si>
  <si>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</si>
  <si>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</si>
  <si>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</si>
  <si>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</si>
  <si>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</si>
  <si>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</si>
  <si>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</si>
  <si>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</si>
  <si>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</si>
  <si>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</si>
  <si>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</si>
  <si>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</si>
  <si>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</si>
  <si>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</si>
  <si>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</si>
  <si>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</si>
  <si>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</si>
  <si>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</si>
  <si>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</si>
  <si>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</si>
  <si>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</si>
  <si>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</si>
  <si>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</si>
  <si>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</si>
  <si>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</si>
  <si>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</si>
  <si>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</si>
  <si>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</si>
  <si>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</si>
  <si>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</si>
  <si>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</si>
  <si>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</si>
  <si>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</si>
  <si>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</si>
  <si>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</si>
  <si>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</si>
  <si>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</si>
  <si>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</si>
  <si>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</si>
  <si>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</si>
  <si>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</si>
  <si>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</si>
  <si>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</si>
  <si>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</si>
  <si>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</si>
  <si>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</si>
  <si>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</si>
  <si>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</si>
  <si>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</si>
  <si>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</si>
  <si>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</si>
  <si>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</si>
  <si>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</si>
  <si>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</si>
  <si>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</si>
  <si>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</si>
  <si>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</si>
  <si>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</si>
  <si>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</si>
  <si>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</si>
  <si>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</si>
  <si>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</si>
  <si>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</si>
  <si>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</si>
  <si>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</si>
  <si>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</si>
  <si>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</si>
  <si>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</si>
  <si>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</si>
  <si>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</si>
  <si>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</si>
  <si>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</si>
  <si>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</si>
  <si>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</si>
  <si>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</si>
  <si>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</si>
  <si>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</si>
  <si>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</si>
  <si>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</si>
  <si>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</si>
  <si>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</si>
  <si>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</si>
  <si>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</si>
  <si>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</si>
  <si>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</si>
  <si>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</si>
  <si>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</si>
  <si>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</si>
  <si>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</si>
  <si>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</si>
  <si>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</si>
  <si>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</si>
  <si>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</si>
  <si>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</si>
  <si>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</si>
  <si>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</si>
  <si>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</si>
  <si>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</si>
  <si>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</si>
  <si>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</si>
  <si>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</si>
  <si>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</si>
  <si>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</si>
  <si>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</si>
  <si>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</si>
  <si>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</si>
  <si>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</si>
  <si>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</si>
  <si>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</si>
  <si>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</si>
  <si>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</si>
  <si>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</si>
  <si>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</si>
  <si>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</si>
  <si>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</si>
  <si>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</si>
  <si>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</si>
  <si>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</si>
  <si>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</si>
  <si>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</si>
  <si>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</si>
  <si>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</si>
  <si>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</si>
  <si>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</si>
  <si>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</si>
  <si>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</si>
  <si>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</si>
  <si>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</si>
  <si>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</si>
  <si>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</si>
  <si>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</si>
  <si>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</si>
  <si>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</si>
  <si>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</si>
  <si>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</si>
  <si>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</si>
  <si>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</si>
  <si>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</si>
  <si>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</si>
  <si>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</si>
  <si>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</si>
  <si>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</si>
  <si>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</si>
  <si>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</si>
  <si>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</si>
  <si>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</si>
  <si>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</si>
  <si>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</si>
  <si>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</si>
  <si>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</si>
  <si>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</si>
  <si>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</si>
  <si>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</si>
  <si>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</si>
  <si>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</si>
  <si>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</si>
  <si>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</si>
  <si>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</si>
  <si>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</si>
  <si>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</si>
  <si>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</si>
  <si>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</si>
  <si>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</si>
  <si>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</si>
  <si>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</si>
  <si>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</si>
  <si>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</si>
  <si>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</si>
  <si>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</si>
  <si>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</si>
  <si>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</si>
  <si>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</si>
  <si>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</si>
  <si>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</si>
  <si>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</si>
  <si>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</si>
  <si>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</si>
  <si>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</si>
  <si>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</si>
  <si>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</si>
  <si>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</si>
  <si>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</si>
  <si>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</si>
  <si>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</si>
  <si>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</si>
  <si>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</si>
  <si>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</si>
  <si>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</si>
  <si>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</si>
  <si>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</si>
  <si>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</si>
  <si>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</si>
  <si>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</si>
  <si>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</si>
  <si>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</si>
  <si>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</si>
  <si>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</si>
  <si>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</si>
  <si>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</si>
  <si>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</si>
  <si>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</si>
  <si>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</si>
  <si>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</si>
  <si>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</si>
  <si>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</si>
  <si>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</si>
  <si>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</si>
  <si>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</si>
  <si>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</si>
  <si>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</si>
  <si>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</si>
  <si>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</si>
  <si>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</si>
  <si>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</si>
  <si>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</si>
  <si>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</si>
  <si>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</si>
  <si>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</si>
  <si>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</si>
  <si>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</si>
  <si>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</si>
  <si>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</si>
  <si>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</si>
  <si>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</si>
  <si>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</si>
  <si>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</si>
  <si>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</si>
  <si>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</si>
  <si>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</si>
  <si>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</si>
  <si>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</si>
  <si>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</si>
  <si>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</si>
  <si>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</si>
  <si>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</si>
  <si>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</si>
  <si>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</si>
  <si>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</si>
  <si>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</si>
  <si>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</si>
  <si>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</si>
  <si>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</si>
  <si>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</si>
  <si>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</si>
  <si>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</si>
  <si>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</si>
  <si>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</si>
  <si>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</si>
  <si>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</si>
  <si>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</si>
  <si>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</si>
  <si>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</si>
  <si>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</si>
  <si>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</si>
  <si>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</si>
  <si>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</si>
  <si>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</si>
  <si>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</si>
  <si>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</si>
  <si>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</si>
  <si>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</si>
  <si>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</si>
  <si>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</si>
  <si>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</si>
  <si>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</si>
  <si>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</si>
  <si>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</si>
  <si>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</si>
  <si>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</si>
  <si>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</si>
  <si>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</si>
  <si>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</si>
  <si>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</si>
  <si>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</si>
  <si>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</si>
  <si>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</si>
  <si>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</si>
  <si>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</si>
  <si>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</si>
  <si>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</si>
  <si>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</si>
  <si>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</si>
  <si>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</si>
  <si>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</si>
  <si>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</si>
  <si>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</si>
  <si>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</si>
  <si>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</si>
  <si>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</si>
  <si>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</si>
  <si>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</si>
  <si>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</si>
  <si>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</si>
  <si>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</si>
  <si>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</si>
  <si>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</si>
  <si>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</si>
  <si>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</si>
  <si>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</si>
  <si>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</si>
  <si>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</si>
  <si>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</si>
  <si>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</si>
  <si>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</si>
  <si>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</si>
  <si>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</si>
  <si>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</si>
  <si>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</si>
  <si>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</si>
  <si>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</si>
  <si>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</si>
  <si>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</si>
  <si>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</si>
  <si>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</si>
  <si>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</si>
  <si>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</si>
  <si>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</si>
  <si>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</si>
  <si>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</si>
  <si>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</si>
  <si>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</si>
  <si>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</si>
  <si>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</si>
  <si>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</si>
  <si>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</si>
  <si>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</si>
  <si>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</si>
  <si>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</si>
  <si>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</si>
  <si>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</si>
  <si>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</si>
  <si>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</si>
  <si>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</si>
  <si>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</si>
  <si>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</si>
  <si>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</si>
  <si>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</si>
  <si>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</si>
  <si>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</si>
  <si>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</si>
  <si>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</si>
  <si>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</si>
  <si>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</si>
  <si>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</si>
  <si>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</si>
  <si>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</si>
  <si>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</si>
  <si>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</si>
  <si>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</si>
  <si>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</si>
  <si>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</si>
  <si>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</si>
  <si>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</si>
  <si>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</si>
  <si>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</si>
  <si>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</si>
  <si>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</si>
  <si>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</si>
  <si>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</si>
  <si>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</si>
  <si>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</si>
  <si>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</si>
  <si>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</si>
  <si>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</si>
  <si>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</si>
  <si>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</si>
  <si>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</si>
  <si>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</si>
  <si>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</si>
  <si>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</si>
  <si>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</si>
  <si>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</si>
  <si>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</si>
  <si>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</si>
  <si>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</si>
  <si>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</si>
  <si>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</si>
  <si>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</si>
  <si>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</si>
  <si>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</si>
  <si>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</si>
  <si>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</si>
  <si>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</si>
  <si>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</si>
  <si>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</si>
  <si>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</si>
  <si>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</si>
  <si>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</si>
  <si>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</si>
  <si>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</si>
  <si>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</si>
  <si>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</si>
  <si>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</si>
  <si>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</si>
  <si>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</si>
  <si>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</si>
  <si>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</si>
  <si>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</si>
  <si>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</si>
  <si>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</si>
  <si>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</si>
  <si>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</si>
  <si>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</si>
  <si>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</si>
  <si>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</si>
  <si>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</si>
  <si>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</si>
  <si>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</si>
  <si>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</si>
  <si>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</si>
  <si>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</si>
  <si>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</si>
  <si>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</si>
  <si>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</si>
  <si>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</si>
  <si>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</si>
  <si>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</si>
  <si>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</si>
  <si>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</si>
  <si>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</si>
  <si>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</si>
  <si>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</si>
  <si>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</si>
  <si>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</si>
  <si>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</si>
  <si>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</si>
  <si>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</si>
  <si>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</si>
  <si>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</si>
  <si>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</si>
  <si>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</si>
  <si>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</si>
  <si>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</si>
  <si>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</si>
  <si>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</si>
  <si>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</si>
  <si>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</si>
  <si>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</si>
  <si>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</si>
  <si>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</si>
  <si>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</si>
  <si>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</si>
  <si>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</si>
  <si>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</si>
  <si>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</si>
  <si>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</si>
  <si>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</si>
  <si>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</si>
  <si>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</si>
  <si>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</si>
  <si>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</si>
  <si>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</si>
  <si>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</si>
  <si>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</si>
  <si>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</si>
  <si>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</si>
  <si>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</si>
  <si>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</si>
  <si>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</si>
  <si>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</si>
  <si>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</si>
  <si>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</si>
  <si>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</si>
  <si>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</si>
  <si>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</si>
  <si>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</si>
  <si>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</si>
  <si>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</si>
  <si>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</si>
  <si>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</si>
  <si>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</si>
  <si>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</si>
  <si>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</si>
  <si>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</si>
  <si>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</si>
  <si>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</si>
  <si>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</si>
  <si>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</si>
  <si>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</si>
  <si>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</si>
  <si>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</si>
  <si>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</si>
  <si>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</si>
  <si>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</si>
  <si>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</si>
  <si>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</si>
  <si>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</si>
  <si>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</si>
  <si>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</si>
  <si>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</si>
  <si>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</si>
  <si>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</si>
  <si>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</si>
  <si>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</si>
  <si>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</si>
  <si>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</si>
  <si>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</si>
  <si>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</si>
  <si>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</si>
  <si>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</si>
  <si>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</si>
  <si>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</si>
  <si>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</si>
  <si>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</si>
  <si>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</si>
  <si>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</si>
  <si>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</si>
  <si>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</si>
  <si>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</si>
  <si>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</si>
  <si>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</si>
  <si>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</si>
  <si>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</si>
  <si>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</si>
  <si>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</si>
  <si>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</si>
  <si>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</si>
  <si>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</si>
  <si>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</si>
  <si>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</si>
  <si>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</si>
  <si>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</si>
  <si>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</si>
  <si>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</si>
  <si>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</si>
  <si>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</si>
  <si>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</si>
  <si>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</si>
  <si>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</si>
  <si>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</si>
  <si>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</si>
  <si>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</si>
  <si>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</si>
  <si>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</si>
  <si>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</si>
  <si>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</si>
  <si>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</si>
  <si>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</si>
  <si>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</si>
  <si>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</si>
  <si>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</si>
  <si>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</si>
  <si>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</si>
  <si>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</si>
  <si>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</si>
  <si>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</si>
  <si>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</si>
  <si>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</si>
  <si>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</si>
  <si>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</si>
  <si>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</si>
  <si>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</si>
  <si>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</si>
  <si>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</si>
  <si>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</si>
  <si>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</si>
  <si>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</si>
  <si>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</si>
  <si>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</si>
  <si>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</si>
  <si>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</si>
  <si>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</si>
  <si>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</si>
  <si>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</si>
  <si>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</si>
  <si>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</si>
  <si>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</si>
  <si>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</si>
  <si>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</si>
  <si>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</si>
  <si>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</si>
  <si>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</si>
  <si>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</si>
  <si>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</si>
  <si>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</si>
  <si>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</si>
  <si>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</si>
  <si>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</si>
  <si>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</si>
  <si>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</si>
  <si>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</si>
  <si>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</si>
  <si>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</si>
  <si>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</si>
  <si>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</si>
  <si>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</si>
  <si>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</si>
  <si>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</si>
  <si>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</si>
  <si>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</si>
  <si>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</si>
  <si>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</si>
  <si>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</si>
  <si>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</si>
  <si>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</si>
  <si>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</si>
  <si>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</si>
  <si>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</si>
  <si>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</si>
  <si>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</si>
  <si>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</si>
  <si>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</si>
  <si>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</si>
  <si>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</si>
  <si>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</si>
  <si>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</si>
  <si>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</si>
  <si>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</si>
  <si>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</si>
  <si>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</si>
  <si>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</si>
  <si>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</si>
  <si>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</si>
  <si>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</si>
  <si>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</si>
  <si>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</si>
  <si>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</si>
  <si>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</si>
  <si>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</si>
  <si>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</si>
  <si>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</si>
  <si>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</si>
  <si>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</si>
  <si>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</si>
  <si>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</si>
  <si>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</si>
  <si>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</si>
  <si>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</si>
  <si>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</si>
  <si>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</si>
  <si>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</si>
  <si>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</si>
  <si>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</si>
  <si>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</si>
  <si>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</si>
  <si>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</si>
  <si>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</si>
  <si>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</si>
  <si>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</si>
  <si>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</si>
  <si>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</si>
  <si>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</si>
  <si>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</si>
  <si>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</si>
  <si>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</si>
  <si>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</si>
  <si>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</si>
  <si>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</si>
  <si>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</si>
  <si>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</si>
  <si>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</si>
  <si>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</si>
  <si>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</si>
  <si>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</si>
  <si>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</si>
  <si>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</si>
  <si>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</si>
  <si>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</si>
  <si>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</si>
  <si>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</si>
  <si>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</si>
  <si>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</si>
  <si>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</si>
  <si>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</si>
  <si>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</si>
  <si>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</si>
  <si>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</si>
  <si>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</si>
  <si>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</si>
  <si>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</si>
  <si>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</si>
  <si>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</si>
  <si>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</si>
  <si>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</si>
  <si>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</si>
  <si>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</si>
  <si>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</si>
  <si>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</si>
  <si>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</si>
  <si>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</si>
  <si>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</si>
  <si>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</si>
  <si>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</si>
  <si>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</si>
  <si>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</si>
  <si>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</si>
  <si>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</si>
  <si>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</si>
  <si>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</si>
  <si>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</si>
  <si>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</si>
  <si>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</si>
  <si>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</si>
  <si>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</si>
  <si>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</si>
  <si>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</si>
  <si>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</si>
  <si>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</si>
  <si>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</si>
  <si>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</si>
  <si>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</si>
  <si>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</si>
  <si>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</si>
  <si>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</si>
  <si>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</si>
  <si>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</si>
  <si>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</si>
  <si>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</si>
  <si>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</si>
  <si>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</si>
  <si>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</si>
  <si>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</si>
  <si>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</si>
  <si>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</si>
  <si>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</si>
  <si>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</si>
  <si>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</si>
  <si>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</si>
  <si>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</si>
  <si>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</si>
  <si>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</si>
  <si>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</si>
  <si>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</si>
  <si>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</si>
  <si>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</si>
  <si>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</si>
  <si>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</si>
  <si>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</si>
  <si>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</si>
  <si>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</si>
  <si>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</si>
  <si>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</si>
  <si>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</si>
  <si>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</si>
  <si>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</si>
  <si>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</si>
  <si>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</si>
  <si>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</si>
  <si>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</si>
  <si>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</si>
  <si>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</si>
  <si>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</si>
  <si>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</si>
  <si>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</si>
  <si>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</si>
  <si>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</si>
  <si>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</si>
  <si>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</si>
  <si>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</si>
  <si>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</si>
  <si>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</si>
  <si>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</si>
  <si>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</si>
  <si>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</si>
  <si>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</si>
  <si>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</si>
  <si>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</si>
  <si>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</si>
  <si>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</si>
  <si>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</si>
  <si>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</si>
  <si>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</si>
  <si>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</si>
  <si>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</si>
  <si>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</si>
  <si>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</si>
  <si>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</si>
  <si>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</si>
  <si>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</si>
  <si>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</si>
  <si>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</si>
  <si>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</si>
  <si>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</si>
  <si>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</si>
  <si>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</si>
  <si>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</si>
  <si>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</si>
  <si>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</si>
  <si>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</si>
  <si>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</si>
  <si>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</si>
  <si>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</si>
  <si>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</si>
  <si>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</si>
  <si>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</si>
  <si>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</si>
  <si>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</si>
  <si>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</si>
  <si>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</si>
  <si>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</si>
  <si>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</si>
  <si>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</si>
  <si>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</si>
  <si>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</si>
  <si>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</si>
  <si>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</si>
  <si>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</si>
  <si>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</si>
  <si>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</si>
  <si>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</si>
  <si>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</si>
  <si>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</si>
  <si>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</si>
  <si>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</si>
  <si>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</si>
  <si>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</si>
  <si>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</si>
  <si>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</si>
  <si>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</si>
  <si>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</si>
  <si>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</si>
  <si>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</si>
  <si>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</si>
  <si>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</si>
  <si>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</si>
  <si>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</si>
  <si>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</si>
  <si>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</si>
  <si>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</si>
  <si>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</si>
  <si>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</si>
  <si>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</si>
  <si>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</si>
  <si>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</si>
  <si>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</si>
  <si>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</si>
  <si>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</si>
  <si>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</si>
  <si>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</si>
  <si>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</si>
  <si>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</si>
  <si>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</si>
  <si>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</si>
  <si>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</si>
  <si>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</si>
  <si>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</si>
  <si>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</si>
  <si>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</si>
  <si>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</si>
  <si>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</si>
  <si>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</si>
  <si>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</si>
  <si>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</si>
  <si>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</si>
  <si>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</si>
  <si>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</si>
  <si>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</si>
  <si>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</si>
  <si>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</si>
  <si>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</si>
  <si>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</si>
  <si>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</si>
  <si>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</si>
  <si>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</si>
  <si>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</si>
  <si>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</si>
  <si>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</si>
  <si>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</si>
  <si>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</si>
  <si>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</si>
  <si>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</si>
  <si>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</si>
  <si>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</si>
  <si>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</si>
  <si>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</si>
  <si>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</si>
  <si>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</si>
  <si>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</si>
  <si>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</si>
  <si>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</si>
  <si>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</si>
  <si>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</si>
  <si>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</si>
  <si>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</si>
  <si>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</si>
  <si>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</si>
  <si>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</si>
  <si>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</si>
  <si>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</si>
  <si>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</si>
  <si>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</si>
  <si>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</si>
  <si>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</si>
  <si>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</si>
  <si>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</si>
  <si>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</si>
  <si>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</si>
  <si>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</si>
  <si>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</si>
  <si>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</si>
  <si>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</si>
  <si>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</si>
  <si>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</si>
  <si>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</si>
  <si>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</si>
  <si>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</si>
  <si>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</si>
  <si>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</si>
  <si>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</si>
  <si>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</si>
  <si>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</si>
  <si>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</si>
  <si>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</si>
  <si>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</si>
  <si>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</si>
  <si>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</si>
  <si>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</si>
  <si>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</si>
  <si>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</si>
  <si>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</si>
  <si>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</si>
  <si>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</si>
  <si>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</si>
  <si>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</si>
  <si>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</si>
  <si>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</si>
  <si>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</si>
  <si>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</si>
  <si>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</si>
  <si>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</si>
  <si>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</si>
  <si>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</si>
  <si>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</si>
  <si>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</si>
  <si>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</si>
  <si>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</si>
  <si>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</si>
  <si>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</si>
  <si>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</si>
  <si>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</si>
  <si>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</si>
  <si>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</si>
  <si>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</si>
  <si>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</si>
  <si>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</si>
  <si>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</si>
  <si>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</si>
  <si>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</si>
  <si>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</si>
  <si>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</si>
  <si>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</si>
  <si>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</si>
  <si>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</si>
  <si>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</si>
  <si>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</si>
  <si>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</si>
  <si>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</si>
  <si>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</si>
  <si>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</si>
  <si>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</si>
  <si>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</si>
  <si>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</si>
  <si>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</si>
  <si>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</si>
  <si>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</si>
  <si>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</si>
  <si>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</si>
  <si>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</si>
  <si>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</si>
  <si>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</si>
  <si>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</si>
  <si>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</si>
  <si>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</si>
  <si>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</si>
  <si>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</si>
  <si>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</si>
  <si>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</si>
  <si>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</si>
  <si>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</si>
  <si>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</si>
  <si>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</si>
  <si>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</si>
  <si>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</si>
  <si>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</si>
  <si>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</si>
  <si>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</si>
  <si>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</si>
  <si>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</si>
  <si>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</si>
  <si>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</si>
  <si>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</si>
  <si>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</si>
  <si>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</si>
  <si>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</si>
  <si>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</si>
  <si>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</si>
  <si>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</si>
  <si>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</si>
  <si>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</si>
  <si>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</si>
  <si>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</si>
  <si>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</si>
  <si>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</si>
  <si>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</si>
  <si>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</si>
  <si>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</si>
  <si>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</si>
  <si>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</si>
  <si>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</si>
  <si>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</si>
  <si>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</si>
  <si>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</si>
  <si>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</si>
  <si>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</si>
  <si>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</si>
  <si>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</si>
  <si>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</si>
  <si>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</si>
  <si>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</si>
  <si>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</si>
  <si>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</si>
  <si>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</si>
  <si>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</si>
  <si>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</si>
  <si>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</si>
  <si>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</si>
  <si>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</si>
  <si>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</si>
  <si>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</si>
  <si>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</si>
  <si>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</si>
  <si>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</si>
  <si>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</si>
  <si>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</si>
  <si>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</si>
  <si>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</si>
  <si>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</si>
  <si>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</si>
  <si>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</si>
  <si>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</si>
  <si>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</si>
  <si>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</si>
  <si>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</si>
  <si>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</si>
  <si>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</si>
  <si>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</si>
  <si>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</si>
  <si>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</si>
  <si>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</si>
  <si>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</si>
  <si>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</si>
  <si>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</si>
  <si>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</si>
  <si>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</si>
  <si>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</si>
  <si>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</si>
  <si>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</si>
  <si>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</si>
  <si>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</si>
  <si>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</si>
  <si>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</si>
  <si>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</si>
  <si>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</si>
  <si>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</si>
  <si>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</si>
  <si>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</si>
  <si>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</si>
  <si>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</si>
  <si>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</si>
  <si>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</si>
  <si>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</si>
  <si>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</si>
  <si>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</si>
  <si>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</si>
  <si>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</si>
  <si>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</si>
  <si>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</si>
  <si>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</si>
  <si>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</si>
  <si>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</si>
  <si>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</si>
  <si>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</si>
  <si>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</si>
  <si>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</si>
  <si>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</si>
  <si>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</si>
  <si>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</si>
  <si>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</si>
  <si>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</si>
  <si>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</si>
  <si>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</si>
  <si>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</si>
  <si>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</si>
  <si>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</si>
  <si>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</si>
  <si>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</si>
  <si>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</si>
  <si>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</si>
  <si>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</si>
  <si>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</si>
  <si>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</si>
  <si>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</si>
  <si>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</si>
  <si>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</si>
  <si>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</si>
  <si>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</si>
  <si>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</si>
  <si>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</si>
  <si>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</si>
  <si>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</si>
  <si>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</si>
  <si>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</si>
  <si>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</si>
  <si>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</si>
  <si>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</si>
  <si>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</si>
  <si>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</si>
  <si>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</si>
  <si>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</si>
  <si>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</si>
  <si>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</si>
  <si>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</si>
  <si>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</si>
  <si>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</si>
  <si>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</si>
  <si>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</si>
  <si>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</si>
  <si>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</si>
  <si>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</si>
  <si>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</si>
  <si>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</si>
  <si>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</si>
  <si>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</si>
  <si>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</si>
  <si>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</si>
  <si>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</si>
  <si>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</si>
  <si>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</si>
  <si>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</si>
  <si>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</si>
  <si>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</si>
  <si>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</si>
  <si>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</si>
  <si>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</si>
  <si>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</si>
  <si>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</si>
  <si>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</si>
  <si>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</si>
  <si>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</si>
  <si>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</si>
  <si>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</si>
  <si>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</si>
  <si>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</si>
  <si>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</si>
  <si>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</si>
  <si>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</si>
  <si>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</si>
  <si>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</si>
  <si>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</si>
  <si>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</si>
  <si>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</si>
  <si>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</si>
  <si>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</si>
  <si>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</si>
  <si>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</si>
  <si>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</si>
  <si>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</si>
  <si>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</si>
  <si>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</si>
  <si>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</si>
  <si>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</si>
  <si>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</si>
  <si>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</si>
  <si>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</si>
  <si>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</si>
  <si>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</si>
  <si>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</si>
  <si>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</si>
  <si>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</si>
  <si>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</si>
  <si>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</si>
  <si>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</si>
  <si>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</si>
  <si>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</si>
  <si>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</si>
  <si>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</si>
  <si>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</si>
  <si>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</si>
  <si>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</si>
  <si>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</si>
  <si>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</si>
  <si>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</si>
  <si>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</si>
  <si>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</si>
  <si>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</si>
  <si>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</si>
  <si>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</si>
  <si>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</si>
  <si>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</si>
  <si>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</si>
  <si>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</si>
  <si>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</si>
  <si>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</si>
  <si>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</si>
  <si>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</si>
  <si>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</si>
  <si>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</si>
  <si>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</si>
  <si>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</si>
  <si>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</si>
  <si>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</si>
  <si>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</si>
  <si>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</si>
  <si>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</si>
  <si>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</si>
  <si>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</si>
  <si>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</si>
  <si>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</si>
  <si>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</si>
  <si>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</si>
  <si>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</si>
  <si>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</si>
  <si>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</si>
  <si>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</si>
  <si>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</si>
  <si>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</si>
  <si>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</si>
  <si>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</si>
  <si>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</si>
  <si>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</si>
  <si>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</si>
  <si>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</si>
  <si>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</si>
  <si>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</si>
  <si>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</si>
  <si>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</si>
  <si>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</si>
  <si>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</si>
  <si>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</si>
  <si>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</si>
  <si>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</si>
  <si>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</si>
  <si>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</si>
  <si>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</si>
  <si>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</si>
  <si>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</si>
  <si>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</si>
  <si>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</si>
  <si>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</si>
  <si>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</si>
  <si>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</si>
  <si>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</si>
  <si>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</si>
  <si>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</si>
  <si>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</si>
  <si>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</si>
  <si>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</si>
  <si>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</si>
  <si>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</si>
  <si>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</si>
  <si>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</si>
  <si>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</si>
  <si>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</si>
  <si>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</si>
  <si>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</si>
  <si>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</si>
  <si>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</si>
  <si>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</si>
  <si>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</si>
  <si>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</si>
  <si>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</si>
  <si>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</si>
  <si>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</si>
  <si>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</si>
  <si>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</si>
  <si>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</si>
  <si>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</si>
  <si>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</si>
  <si>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</si>
  <si>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</si>
  <si>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</si>
  <si>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</si>
  <si>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</si>
  <si>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</si>
  <si>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</si>
  <si>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</si>
  <si>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</si>
  <si>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</si>
  <si>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</si>
  <si>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</si>
  <si>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</si>
  <si>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</si>
  <si>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</si>
  <si>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</si>
  <si>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</si>
  <si>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</si>
  <si>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</si>
  <si>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</si>
  <si>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</si>
  <si>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</si>
  <si>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</si>
  <si>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</si>
  <si>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</si>
  <si>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</si>
  <si>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</si>
  <si>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</si>
  <si>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</si>
  <si>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</si>
  <si>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</si>
  <si>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</si>
  <si>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</si>
  <si>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</si>
  <si>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</si>
  <si>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</si>
  <si>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</si>
  <si>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</si>
  <si>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</si>
  <si>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</si>
  <si>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</si>
  <si>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</si>
  <si>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</si>
  <si>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</si>
  <si>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</si>
  <si>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</si>
  <si>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</si>
  <si>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</si>
  <si>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</si>
  <si>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</si>
  <si>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</si>
  <si>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</si>
  <si>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</si>
  <si>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</si>
  <si>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</si>
  <si>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</si>
  <si>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</si>
  <si>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</si>
  <si>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</si>
  <si>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</si>
  <si>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</si>
  <si>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</si>
  <si>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</si>
  <si>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</si>
  <si>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</si>
  <si>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</si>
  <si>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</si>
  <si>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</si>
  <si>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</si>
  <si>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</si>
  <si>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</si>
  <si>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</si>
  <si>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</si>
  <si>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</si>
  <si>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</si>
  <si>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</si>
  <si>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</si>
  <si>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</si>
  <si>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</si>
  <si>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</si>
  <si>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</si>
  <si>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</si>
  <si>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</si>
  <si>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</si>
  <si>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</si>
  <si>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</si>
  <si>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</si>
  <si>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</si>
  <si>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</si>
  <si>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</si>
  <si>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</si>
  <si>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</si>
  <si>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</si>
  <si>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</si>
  <si>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</si>
  <si>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</si>
  <si>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</si>
  <si>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</si>
  <si>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</si>
  <si>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</si>
  <si>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</si>
  <si>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</si>
  <si>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</si>
  <si>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</si>
  <si>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</si>
  <si>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</si>
  <si>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</si>
  <si>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</si>
  <si>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</si>
  <si>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</si>
  <si>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</si>
  <si>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</si>
  <si>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</si>
  <si>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</si>
  <si>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</si>
  <si>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</si>
  <si>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</si>
  <si>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</si>
  <si>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</si>
  <si>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</si>
  <si>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</si>
  <si>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</si>
  <si>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</si>
  <si>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</si>
  <si>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</si>
  <si>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</si>
  <si>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</si>
  <si>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</si>
  <si>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</si>
  <si>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</si>
  <si>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</si>
  <si>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</si>
  <si>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</si>
  <si>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</si>
  <si>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</si>
  <si>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</si>
  <si>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</si>
  <si>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</si>
  <si>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</si>
  <si>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</si>
  <si>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</si>
  <si>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</si>
  <si>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</si>
  <si>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</si>
  <si>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</si>
  <si>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</si>
  <si>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</si>
  <si>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</si>
  <si>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</si>
  <si>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</si>
  <si>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</si>
  <si>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</si>
  <si>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</si>
  <si>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</si>
  <si>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</si>
  <si>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</si>
  <si>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</si>
  <si>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</si>
  <si>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</si>
  <si>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</si>
  <si>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</si>
  <si>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</si>
  <si>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</si>
  <si>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</si>
  <si>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</si>
  <si>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</si>
  <si>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</si>
  <si>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</si>
  <si>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</si>
  <si>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</si>
  <si>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</si>
  <si>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</si>
  <si>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</si>
  <si>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</si>
  <si>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</si>
  <si>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</si>
  <si>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</si>
  <si>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</si>
  <si>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</si>
  <si>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</si>
  <si>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</si>
  <si>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</si>
  <si>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</si>
  <si>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</si>
  <si>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</si>
  <si>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</si>
  <si>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</si>
  <si>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</si>
  <si>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</si>
  <si>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</si>
  <si>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</si>
  <si>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</si>
  <si>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</si>
  <si>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</si>
  <si>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</si>
  <si>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</si>
  <si>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</si>
  <si>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</si>
  <si>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</si>
  <si>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</si>
  <si>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</si>
  <si>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</si>
  <si>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</si>
  <si>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</si>
  <si>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</si>
  <si>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</si>
  <si>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</si>
  <si>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</si>
  <si>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</si>
  <si>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</si>
  <si>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</si>
  <si>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</si>
  <si>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</si>
  <si>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</si>
  <si>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</si>
  <si>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</si>
  <si>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</si>
  <si>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</si>
  <si>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</si>
  <si>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</si>
  <si>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</si>
  <si>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</si>
  <si>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</si>
  <si>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</si>
  <si>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</si>
  <si>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</si>
  <si>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</si>
  <si>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</si>
  <si>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</si>
  <si>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</si>
  <si>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</si>
  <si>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</si>
  <si>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</si>
  <si>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</si>
  <si>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</si>
  <si>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</si>
  <si>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</si>
  <si>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</si>
  <si>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</si>
  <si>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</si>
  <si>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</si>
  <si>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</si>
  <si>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</si>
  <si>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</si>
  <si>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</si>
  <si>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</si>
  <si>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</si>
  <si>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</si>
  <si>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</si>
  <si>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</si>
  <si>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</si>
  <si>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</si>
  <si>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</si>
  <si>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</si>
  <si>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</si>
  <si>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</si>
  <si>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</si>
  <si>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</si>
  <si>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</si>
  <si>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</si>
  <si>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</si>
  <si>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</si>
  <si>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</si>
  <si>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</si>
  <si>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</si>
  <si>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</si>
  <si>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</si>
  <si>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</si>
  <si>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</si>
  <si>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</si>
  <si>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</si>
  <si>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</si>
  <si>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</si>
  <si>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</si>
  <si>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</si>
  <si>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</si>
  <si>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</si>
  <si>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</si>
  <si>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</si>
  <si>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</si>
  <si>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</si>
  <si>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</si>
  <si>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</si>
  <si>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</si>
  <si>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</si>
  <si>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</si>
  <si>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</si>
  <si>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</si>
  <si>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</si>
  <si>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</si>
  <si>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</si>
  <si>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</si>
  <si>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</si>
  <si>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</si>
  <si>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</si>
  <si>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</si>
  <si>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</si>
  <si>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</si>
  <si>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</si>
  <si>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</si>
  <si>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</si>
  <si>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</si>
  <si>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</si>
  <si>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</si>
  <si>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</si>
  <si>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</si>
  <si>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</si>
  <si>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</si>
  <si>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</si>
  <si>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</si>
  <si>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</si>
  <si>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</si>
  <si>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</si>
  <si>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</si>
  <si>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</si>
  <si>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</si>
  <si>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</si>
  <si>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</si>
  <si>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</si>
  <si>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</si>
  <si>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</si>
  <si>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</si>
  <si>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</si>
  <si>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</si>
  <si>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</si>
  <si>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</si>
  <si>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</si>
  <si>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</si>
  <si>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</si>
  <si>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</si>
  <si>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</si>
  <si>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</si>
  <si>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</si>
  <si>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</si>
  <si>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</si>
  <si>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</si>
  <si>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</si>
  <si>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</si>
  <si>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</si>
  <si>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</si>
  <si>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</si>
  <si>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</si>
  <si>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</si>
  <si>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</si>
  <si>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</si>
  <si>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</si>
  <si>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</si>
  <si>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</si>
  <si>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</si>
  <si>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</si>
  <si>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</si>
  <si>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</si>
  <si>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</si>
  <si>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</si>
  <si>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</si>
  <si>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</si>
  <si>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</si>
  <si>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</si>
  <si>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</si>
  <si>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</si>
  <si>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</si>
  <si>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</si>
  <si>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</si>
  <si>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</si>
  <si>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</si>
  <si>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</si>
  <si>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</si>
  <si>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</si>
  <si>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</si>
  <si>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</si>
  <si>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</si>
  <si>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</si>
  <si>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</si>
  <si>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</si>
  <si>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</si>
  <si>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</si>
  <si>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</si>
  <si>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</si>
  <si>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</si>
  <si>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</si>
  <si>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</si>
  <si>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</si>
  <si>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</si>
  <si>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</si>
  <si>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</si>
  <si>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</si>
  <si>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</si>
  <si>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</si>
  <si>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</si>
  <si>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</si>
  <si>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</si>
  <si>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</si>
  <si>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</si>
  <si>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</si>
  <si>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</si>
  <si>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</si>
  <si>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</si>
  <si>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</si>
  <si>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</si>
  <si>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</si>
  <si>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</si>
  <si>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</si>
  <si>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</si>
  <si>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</si>
  <si>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</si>
  <si>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</si>
  <si>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</si>
  <si>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</si>
  <si>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</si>
  <si>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</si>
  <si>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</si>
  <si>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</si>
  <si>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</si>
  <si>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</si>
  <si>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</si>
  <si>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</si>
  <si>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</si>
  <si>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</si>
  <si>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</si>
  <si>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</si>
  <si>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</si>
  <si>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</si>
  <si>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</si>
  <si>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</si>
  <si>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</si>
  <si>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</si>
  <si>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</si>
  <si>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</si>
  <si>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</si>
  <si>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</si>
  <si>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</si>
  <si>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</si>
  <si>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</si>
  <si>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</si>
  <si>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</si>
  <si>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</si>
  <si>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</si>
  <si>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</si>
  <si>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</si>
  <si>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</si>
  <si>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</si>
  <si>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</si>
  <si>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</si>
  <si>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</si>
  <si>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</si>
  <si>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</si>
  <si>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</si>
  <si>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</si>
  <si>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</si>
  <si>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</si>
  <si>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</si>
  <si>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</si>
  <si>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</si>
  <si>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</si>
  <si>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</si>
  <si>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</si>
  <si>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</si>
  <si>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</si>
  <si>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</si>
  <si>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</si>
  <si>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</si>
  <si>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</si>
  <si>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</si>
  <si>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</si>
  <si>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</si>
  <si>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</si>
  <si>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</si>
  <si>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</si>
  <si>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</si>
  <si>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</si>
  <si>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</si>
  <si>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</si>
  <si>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</si>
  <si>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</si>
  <si>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</si>
  <si>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</si>
  <si>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</si>
  <si>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</si>
  <si>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</si>
  <si>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</si>
  <si>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</si>
  <si>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</si>
  <si>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</si>
  <si>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</si>
  <si>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</si>
  <si>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</si>
  <si>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</si>
  <si>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</si>
  <si>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</si>
  <si>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</si>
  <si>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</si>
  <si>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</si>
  <si>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</si>
  <si>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</si>
  <si>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</si>
  <si>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</si>
  <si>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</si>
  <si>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</si>
  <si>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</si>
  <si>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</si>
  <si>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</si>
  <si>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</si>
  <si>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</si>
  <si>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</si>
  <si>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</si>
  <si>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</si>
  <si>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</si>
  <si>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</si>
  <si>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</si>
  <si>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</si>
  <si>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</si>
  <si>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</si>
  <si>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</si>
  <si>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</si>
  <si>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</si>
  <si>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</si>
  <si>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</si>
  <si>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</si>
  <si>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</si>
  <si>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</si>
  <si>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</si>
  <si>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</si>
  <si>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</si>
  <si>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</si>
  <si>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</si>
  <si>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</si>
  <si>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</si>
  <si>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</si>
  <si>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</si>
  <si>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</si>
  <si>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</si>
  <si>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</si>
  <si>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</si>
  <si>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</si>
  <si>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</si>
  <si>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</si>
  <si>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</si>
  <si>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</si>
  <si>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</si>
  <si>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</si>
  <si>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</si>
  <si>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</si>
  <si>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</si>
  <si>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</si>
  <si>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</si>
  <si>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</si>
  <si>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</si>
  <si>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</si>
  <si>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</si>
  <si>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</si>
  <si>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</si>
  <si>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</si>
  <si>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</si>
  <si>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</si>
  <si>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</si>
  <si>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</si>
  <si>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</si>
  <si>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</si>
  <si>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</si>
  <si>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</si>
  <si>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</si>
  <si>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</si>
  <si>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</si>
  <si>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</si>
  <si>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</si>
  <si>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</si>
  <si>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</si>
  <si>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</si>
  <si>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</si>
  <si>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</si>
  <si>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</si>
  <si>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</si>
  <si>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</si>
  <si>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</si>
  <si>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</si>
  <si>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</si>
  <si>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</si>
  <si>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</si>
  <si>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</si>
  <si>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</si>
  <si>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</si>
  <si>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</si>
  <si>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</si>
  <si>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</si>
  <si>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</si>
  <si>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</si>
  <si>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</si>
  <si>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</si>
  <si>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</si>
  <si>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</si>
  <si>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</si>
  <si>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</si>
  <si>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</si>
  <si>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</si>
  <si>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</si>
  <si>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</si>
  <si>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</si>
  <si>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</si>
  <si>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</si>
  <si>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</si>
  <si>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</si>
  <si>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</si>
  <si>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</si>
  <si>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</si>
  <si>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</si>
  <si>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</si>
  <si>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</si>
  <si>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</si>
  <si>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</si>
  <si>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</si>
  <si>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</si>
  <si>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</si>
  <si>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</si>
  <si>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</si>
  <si>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</si>
  <si>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</si>
  <si>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</si>
  <si>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</si>
  <si>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</si>
  <si>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</si>
  <si>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</si>
  <si>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</si>
  <si>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</si>
  <si>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</si>
  <si>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</si>
  <si>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</si>
  <si>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</si>
  <si>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</si>
  <si>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</si>
  <si>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</si>
  <si>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</si>
  <si>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</si>
  <si>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</si>
  <si>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</si>
  <si>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</si>
  <si>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</si>
  <si>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</si>
  <si>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</si>
  <si>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</si>
  <si>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</si>
  <si>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</si>
  <si>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</si>
  <si>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</si>
  <si>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</si>
  <si>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</si>
  <si>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</si>
  <si>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</si>
  <si>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</si>
  <si>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</si>
  <si>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</si>
  <si>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</si>
  <si>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</si>
  <si>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</si>
  <si>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</si>
  <si>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</si>
  <si>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</si>
  <si>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</si>
  <si>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</si>
  <si>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</si>
  <si>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</si>
  <si>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</si>
  <si>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</si>
  <si>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</si>
  <si>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</si>
  <si>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</si>
  <si>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</si>
  <si>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</si>
  <si>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</si>
  <si>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</si>
  <si>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</si>
  <si>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</si>
  <si>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</si>
  <si>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</si>
  <si>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</si>
  <si>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</si>
  <si>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</si>
  <si>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</si>
  <si>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</si>
  <si>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</si>
  <si>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</si>
  <si>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</si>
  <si>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</si>
  <si>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</si>
  <si>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</si>
  <si>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</si>
  <si>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</si>
  <si>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</si>
  <si>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</si>
  <si>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</si>
  <si>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</si>
  <si>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</si>
  <si>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</si>
  <si>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</si>
  <si>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</si>
  <si>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</si>
  <si>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</si>
  <si>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</si>
  <si>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</si>
  <si>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</si>
  <si>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</si>
  <si>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</si>
  <si>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</si>
  <si>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</si>
  <si>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</si>
  <si>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</si>
  <si>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</si>
  <si>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</si>
  <si>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</si>
  <si>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</si>
  <si>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</si>
  <si>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</si>
  <si>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</si>
  <si>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</si>
  <si>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</si>
  <si>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</si>
  <si>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</si>
  <si>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</si>
  <si>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</si>
  <si>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</si>
  <si>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</si>
  <si>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</si>
  <si>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</si>
  <si>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</si>
  <si>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</si>
  <si>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</si>
  <si>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</si>
  <si>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</si>
  <si>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</si>
  <si>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</si>
  <si>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</si>
  <si>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</si>
  <si>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</si>
  <si>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</si>
  <si>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</si>
  <si>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</si>
  <si>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</si>
  <si>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</si>
  <si>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</si>
  <si>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</si>
  <si>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</si>
  <si>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</si>
  <si>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</si>
  <si>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</si>
  <si>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</si>
  <si>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</si>
  <si>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</si>
  <si>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</si>
  <si>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</si>
  <si>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</si>
  <si>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</si>
  <si>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</si>
  <si>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</si>
  <si>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</si>
  <si>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</si>
  <si>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</si>
  <si>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</si>
  <si>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</si>
  <si>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</si>
  <si>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</si>
  <si>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</si>
  <si>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</si>
  <si>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</si>
  <si>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</si>
  <si>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</si>
  <si>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</si>
  <si>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</si>
  <si>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</si>
  <si>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</si>
  <si>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</si>
  <si>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</si>
  <si>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</si>
  <si>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</si>
  <si>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</si>
  <si>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</si>
  <si>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</si>
  <si>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</si>
  <si>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</si>
  <si>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</si>
  <si>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</si>
  <si>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</si>
  <si>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</si>
  <si>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</si>
  <si>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</si>
  <si>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</si>
  <si>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</si>
  <si>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</si>
  <si>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</si>
  <si>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</si>
  <si>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</si>
  <si>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</si>
  <si>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</si>
  <si>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</si>
  <si>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</si>
  <si>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</si>
  <si>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</si>
  <si>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</si>
  <si>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</si>
  <si>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</si>
  <si>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</si>
  <si>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</si>
  <si>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</si>
  <si>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</si>
  <si>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</si>
  <si>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</si>
  <si>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</si>
  <si>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</si>
  <si>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</si>
  <si>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</si>
  <si>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</si>
  <si>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</si>
  <si>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</si>
  <si>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</si>
  <si>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</si>
  <si>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</si>
  <si>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</si>
  <si>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</si>
  <si>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</si>
  <si>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</si>
  <si>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</si>
  <si>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</si>
  <si>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</si>
  <si>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</si>
  <si>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</si>
  <si>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</si>
  <si>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</si>
  <si>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</si>
  <si>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</si>
  <si>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</si>
  <si>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</si>
  <si>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</si>
  <si>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</si>
  <si>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</si>
  <si>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</si>
  <si>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</si>
  <si>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</si>
  <si>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</si>
  <si>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</si>
  <si>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</si>
  <si>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</si>
  <si>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</si>
  <si>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</si>
  <si>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</si>
  <si>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</si>
  <si>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</si>
  <si>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</si>
  <si>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</si>
  <si>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</si>
  <si>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</si>
  <si>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</si>
  <si>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</si>
  <si>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</si>
  <si>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</si>
  <si>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</si>
  <si>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</si>
  <si>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</si>
  <si>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</si>
  <si>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</si>
  <si>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</si>
  <si>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</si>
  <si>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</si>
  <si>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</si>
  <si>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</si>
  <si>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</si>
  <si>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</si>
  <si>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</si>
  <si>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</si>
  <si>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</si>
  <si>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</si>
  <si>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</si>
  <si>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</si>
  <si>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</si>
  <si>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</si>
  <si>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</si>
  <si>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</si>
  <si>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</si>
  <si>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</si>
  <si>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</si>
  <si>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</si>
  <si>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</si>
  <si>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</si>
  <si>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</si>
  <si>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</si>
  <si>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</si>
  <si>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</si>
  <si>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</si>
  <si>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</si>
  <si>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</si>
  <si>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</si>
  <si>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</si>
  <si>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</si>
  <si>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</si>
  <si>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</si>
  <si>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</si>
  <si>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</si>
  <si>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</si>
  <si>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</si>
  <si>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</si>
  <si>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</si>
  <si>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</si>
  <si>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</si>
  <si>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</si>
  <si>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</si>
  <si>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</si>
  <si>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</si>
  <si>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</si>
  <si>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</si>
  <si>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</si>
  <si>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</si>
  <si>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</si>
  <si>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</si>
  <si>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</si>
  <si>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</si>
  <si>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</si>
  <si>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</si>
  <si>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</si>
  <si>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</si>
  <si>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</si>
  <si>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</si>
  <si>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</si>
  <si>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</si>
  <si>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</si>
  <si>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</si>
  <si>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</si>
  <si>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</si>
  <si>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</si>
  <si>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</si>
  <si>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</si>
  <si>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</si>
  <si>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</si>
  <si>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</si>
  <si>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</si>
  <si>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</si>
  <si>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</si>
  <si>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</si>
  <si>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</si>
  <si>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</si>
  <si>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</si>
  <si>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</si>
  <si>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</si>
  <si>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</si>
  <si>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</si>
  <si>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</si>
  <si>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</si>
  <si>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</si>
  <si>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</si>
  <si>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</si>
  <si>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</si>
  <si>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</si>
  <si>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</si>
  <si>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</si>
  <si>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</si>
  <si>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</si>
  <si>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</si>
  <si>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</si>
  <si>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</si>
  <si>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</si>
  <si>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</si>
  <si>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</si>
  <si>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</si>
  <si>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</si>
  <si>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</si>
  <si>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</si>
  <si>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</si>
  <si>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</si>
  <si>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</si>
  <si>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</si>
  <si>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</si>
  <si>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</si>
  <si>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</si>
  <si>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</si>
  <si>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</si>
  <si>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</si>
  <si>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</si>
  <si>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</si>
  <si>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</si>
  <si>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</si>
  <si>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</si>
  <si>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</si>
  <si>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</si>
  <si>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</si>
  <si>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</si>
  <si>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</si>
  <si>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</si>
  <si>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</si>
  <si>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</si>
  <si>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</si>
  <si>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</si>
  <si>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</si>
  <si>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</si>
  <si>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</si>
  <si>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</si>
  <si>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</si>
  <si>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</si>
  <si>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</si>
  <si>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</si>
  <si>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</si>
  <si>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</si>
  <si>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</si>
  <si>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</si>
  <si>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</si>
  <si>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</si>
  <si>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</si>
  <si>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</si>
  <si>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</si>
  <si>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</si>
  <si>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</si>
  <si>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</si>
  <si>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</si>
  <si>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</si>
  <si>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</si>
  <si>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</si>
  <si>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</si>
  <si>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</si>
  <si>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</si>
  <si>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</si>
  <si>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</si>
  <si>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</si>
  <si>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</si>
  <si>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</si>
  <si>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</si>
  <si>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</si>
  <si>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</si>
  <si>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</si>
  <si>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</si>
  <si>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</si>
  <si>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</si>
  <si>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</si>
  <si>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</si>
  <si>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</si>
  <si>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</si>
  <si>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</si>
  <si>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</si>
  <si>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</si>
  <si>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</si>
  <si>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</si>
  <si>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</si>
  <si>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</si>
  <si>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</si>
  <si>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</si>
  <si>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</si>
  <si>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</si>
  <si>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</si>
  <si>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</si>
  <si>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</si>
  <si>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</si>
  <si>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</si>
  <si>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</si>
  <si>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</si>
  <si>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</si>
  <si>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</si>
  <si>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</si>
  <si>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</si>
  <si>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</si>
  <si>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</si>
  <si>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</si>
  <si>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</si>
  <si>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</si>
  <si>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</si>
  <si>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</si>
  <si>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</si>
  <si>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</si>
  <si>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</si>
  <si>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</si>
  <si>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</si>
  <si>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</si>
  <si>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</si>
  <si>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</si>
  <si>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</si>
  <si>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</si>
  <si>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</si>
  <si>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</si>
  <si>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</si>
  <si>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</si>
  <si>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</si>
  <si>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</si>
  <si>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</si>
  <si>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</si>
  <si>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</si>
  <si>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</si>
  <si>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</si>
  <si>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</si>
  <si>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</si>
  <si>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</si>
  <si>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</si>
  <si>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</si>
  <si>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</si>
  <si>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</si>
  <si>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</si>
  <si>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</si>
  <si>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</si>
  <si>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</si>
  <si>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</si>
  <si>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</si>
  <si>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</si>
  <si>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</si>
  <si>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</si>
  <si>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</si>
  <si>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</si>
  <si>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</si>
  <si>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</si>
  <si>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</si>
  <si>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</si>
  <si>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</si>
  <si>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</si>
  <si>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</si>
  <si>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</si>
  <si>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</si>
  <si>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</si>
  <si>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</si>
  <si>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</si>
  <si>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</si>
  <si>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</si>
  <si>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</si>
  <si>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</si>
  <si>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</si>
  <si>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</si>
  <si>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</si>
  <si>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</si>
  <si>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</si>
  <si>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</si>
  <si>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</si>
  <si>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</si>
  <si>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</si>
  <si>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</si>
  <si>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</si>
  <si>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</si>
  <si>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</si>
  <si>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</si>
  <si>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</si>
  <si>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</si>
  <si>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</si>
  <si>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</si>
  <si>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</si>
  <si>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</si>
  <si>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</si>
  <si>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</si>
  <si>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</si>
  <si>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</si>
  <si>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</si>
  <si>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</si>
  <si>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</si>
  <si>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</si>
  <si>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</si>
  <si>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</si>
  <si>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</si>
  <si>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</si>
  <si>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</si>
  <si>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</si>
  <si>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</si>
  <si>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</si>
  <si>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</si>
  <si>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</si>
  <si>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</si>
  <si>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</si>
  <si>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</si>
  <si>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</si>
  <si>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</si>
  <si>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</si>
  <si>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</si>
  <si>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</si>
  <si>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</si>
  <si>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</si>
  <si>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</si>
  <si>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</si>
  <si>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</si>
  <si>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</si>
  <si>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</si>
  <si>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</si>
  <si>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</si>
  <si>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</si>
  <si>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</si>
  <si>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</si>
  <si>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</si>
  <si>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</si>
  <si>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</si>
  <si>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</si>
  <si>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</si>
  <si>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</si>
  <si>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</si>
  <si>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</si>
  <si>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</si>
  <si>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</si>
  <si>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</si>
  <si>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</si>
  <si>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</si>
  <si>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</si>
  <si>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</si>
  <si>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</si>
  <si>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</si>
  <si>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</si>
  <si>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</si>
  <si>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</si>
  <si>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</si>
  <si>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</si>
  <si>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</si>
  <si>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</si>
  <si>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</si>
  <si>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</si>
  <si>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</si>
  <si>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</si>
  <si>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</si>
  <si>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</si>
  <si>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</si>
  <si>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</si>
  <si>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</si>
  <si>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</si>
  <si>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</si>
  <si>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</si>
  <si>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</si>
  <si>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</si>
  <si>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</si>
  <si>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</si>
  <si>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</si>
  <si>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</si>
  <si>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</si>
  <si>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</si>
  <si>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</si>
  <si>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</si>
  <si>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</si>
  <si>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</si>
  <si>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</si>
  <si>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</si>
  <si>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</si>
  <si>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</si>
  <si>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</si>
  <si>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</si>
  <si>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</si>
  <si>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</si>
  <si>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</si>
  <si>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</si>
  <si>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</si>
  <si>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</si>
  <si>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</si>
  <si>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</si>
  <si>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</si>
  <si>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</si>
  <si>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</si>
  <si>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</si>
  <si>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</si>
  <si>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</si>
  <si>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</si>
  <si>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</si>
  <si>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</si>
  <si>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</si>
  <si>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</si>
  <si>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</si>
  <si>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</si>
  <si>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</si>
  <si>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</si>
  <si>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</si>
  <si>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</si>
  <si>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</si>
  <si>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</si>
  <si>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</si>
  <si>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</si>
  <si>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</si>
  <si>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</si>
  <si>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</si>
  <si>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</si>
  <si>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</si>
  <si>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</si>
  <si>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</si>
  <si>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</si>
  <si>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</si>
  <si>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</si>
  <si>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</si>
  <si>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</si>
  <si>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</si>
  <si>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</si>
  <si>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</si>
  <si>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</si>
  <si>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</si>
  <si>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</si>
  <si>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</si>
  <si>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</si>
  <si>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</si>
  <si>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</si>
  <si>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</si>
  <si>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</si>
  <si>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</si>
  <si>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</si>
  <si>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</si>
  <si>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</si>
  <si>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</si>
  <si>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</si>
  <si>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</si>
  <si>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</si>
  <si>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</si>
  <si>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</si>
  <si>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</si>
  <si>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</si>
  <si>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</si>
  <si>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</si>
  <si>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</si>
  <si>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</si>
  <si>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</si>
  <si>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</si>
  <si>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</si>
  <si>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</si>
  <si>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</si>
  <si>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</si>
  <si>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</si>
  <si>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</si>
  <si>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</si>
  <si>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</si>
  <si>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</si>
  <si>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</si>
  <si>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</si>
  <si>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</si>
  <si>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</si>
  <si>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</si>
  <si>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</si>
  <si>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</si>
  <si>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</si>
  <si>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</si>
  <si>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</si>
  <si>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</si>
  <si>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</si>
  <si>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</si>
  <si>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</si>
  <si>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</si>
  <si>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</si>
  <si>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</si>
  <si>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</si>
  <si>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</si>
  <si>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</si>
  <si>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</si>
  <si>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</si>
  <si>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</si>
  <si>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</si>
  <si>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</si>
  <si>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</si>
  <si>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</si>
  <si>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</si>
  <si>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</si>
  <si>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</si>
  <si>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</si>
  <si>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</si>
  <si>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</si>
  <si>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</si>
  <si>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</si>
  <si>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</si>
  <si>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</si>
  <si>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</si>
  <si>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</si>
  <si>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</si>
  <si>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</si>
  <si>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</si>
  <si>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</si>
  <si>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</si>
  <si>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</si>
  <si>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</si>
  <si>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</si>
  <si>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</si>
  <si>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</si>
  <si>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</si>
  <si>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</si>
  <si>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</si>
  <si>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</si>
  <si>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</si>
  <si>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</si>
  <si>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</si>
  <si>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</si>
  <si>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</si>
  <si>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</si>
  <si>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</si>
  <si>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</si>
  <si>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</si>
  <si>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</si>
  <si>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</si>
  <si>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</si>
  <si>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</si>
  <si>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</si>
  <si>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</si>
  <si>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</si>
  <si>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</si>
  <si>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</si>
  <si>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</si>
  <si>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</si>
  <si>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</si>
  <si>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</si>
  <si>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</si>
  <si>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</si>
  <si>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</si>
  <si>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</si>
  <si>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</si>
  <si>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</si>
  <si>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</si>
  <si>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</si>
  <si>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</si>
  <si>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</si>
  <si>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</si>
  <si>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</si>
  <si>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</si>
  <si>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</si>
  <si>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</si>
  <si>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</si>
  <si>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</si>
  <si>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</si>
  <si>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</si>
  <si>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</si>
  <si>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</si>
  <si>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</si>
  <si>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</si>
  <si>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</si>
  <si>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</si>
  <si>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</si>
  <si>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</si>
  <si>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</si>
  <si>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</si>
  <si>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</si>
  <si>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</si>
  <si>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</si>
  <si>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</si>
  <si>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</si>
  <si>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</si>
  <si>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</si>
  <si>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</si>
  <si>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</si>
  <si>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</si>
  <si>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</si>
  <si>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</si>
  <si>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</si>
  <si>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</si>
  <si>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</si>
  <si>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</si>
  <si>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</si>
  <si>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</si>
  <si>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</si>
  <si>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</si>
  <si>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</si>
  <si>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</si>
  <si>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</si>
  <si>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</si>
  <si>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</si>
  <si>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</si>
  <si>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</si>
  <si>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</si>
  <si>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</si>
  <si>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</si>
  <si>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</si>
  <si>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</si>
  <si>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</si>
  <si>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</si>
  <si>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</si>
  <si>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</si>
  <si>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</si>
  <si>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</si>
  <si>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</si>
  <si>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</si>
  <si>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</si>
  <si>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</si>
  <si>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</si>
  <si>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</si>
  <si>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</si>
  <si>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</si>
  <si>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</si>
  <si>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</si>
  <si>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</si>
  <si>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</si>
  <si>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</si>
  <si>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</si>
  <si>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</si>
  <si>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</si>
  <si>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</si>
  <si>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</si>
  <si>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</si>
  <si>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</si>
  <si>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</si>
  <si>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</si>
  <si>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</si>
  <si>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</si>
  <si>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</si>
  <si>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</si>
  <si>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</si>
  <si>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</si>
  <si>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</si>
  <si>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</si>
  <si>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</si>
  <si>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</si>
  <si>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</si>
  <si>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</si>
  <si>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</si>
  <si>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</si>
  <si>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</si>
  <si>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</si>
  <si>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</si>
  <si>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</si>
  <si>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</si>
  <si>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</si>
  <si>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</si>
  <si>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</si>
  <si>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</si>
  <si>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</si>
  <si>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</si>
  <si>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</si>
  <si>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</si>
  <si>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</si>
  <si>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</si>
  <si>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</si>
  <si>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</si>
  <si>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</si>
  <si>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</si>
  <si>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</si>
  <si>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</si>
  <si>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</si>
  <si>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</si>
  <si>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</si>
  <si>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</si>
  <si>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</si>
  <si>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</si>
  <si>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</si>
  <si>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</si>
  <si>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</si>
  <si>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</si>
  <si>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</si>
  <si>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</si>
  <si>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</si>
  <si>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</si>
  <si>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</si>
  <si>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</si>
  <si>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</si>
  <si>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</si>
  <si>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</si>
  <si>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</si>
  <si>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</si>
  <si>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</si>
  <si>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</si>
  <si>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</si>
  <si>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</si>
  <si>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</si>
  <si>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</si>
  <si>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</si>
  <si>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</si>
  <si>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</si>
  <si>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</si>
  <si>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</si>
  <si>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</si>
  <si>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</si>
  <si>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</si>
  <si>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</si>
  <si>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</si>
  <si>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</si>
  <si>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</si>
  <si>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</si>
  <si>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</si>
  <si>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</si>
  <si>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</si>
  <si>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</si>
  <si>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</si>
  <si>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</si>
  <si>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</si>
  <si>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</si>
  <si>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</si>
  <si>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</si>
  <si>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</si>
  <si>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</si>
  <si>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</si>
  <si>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</si>
  <si>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</si>
  <si>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</si>
  <si>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</si>
  <si>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</si>
  <si>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</si>
  <si>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</si>
  <si>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</si>
  <si>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</si>
  <si>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</si>
  <si>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</si>
  <si>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</si>
  <si>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</si>
  <si>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</si>
  <si>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</si>
  <si>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</si>
  <si>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</si>
  <si>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</si>
  <si>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</si>
  <si>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</si>
  <si>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</si>
  <si>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</si>
  <si>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</si>
  <si>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</si>
  <si>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</si>
  <si>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</si>
  <si>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</si>
  <si>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</si>
  <si>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</si>
  <si>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</si>
  <si>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</si>
  <si>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</si>
  <si>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</si>
  <si>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</si>
  <si>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</si>
  <si>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</si>
  <si>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</si>
  <si>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</si>
  <si>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</si>
  <si>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</si>
  <si>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</si>
  <si>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</si>
  <si>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</si>
  <si>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</si>
  <si>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</si>
  <si>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</si>
  <si>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</si>
  <si>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</si>
  <si>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</si>
  <si>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</si>
  <si>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</si>
  <si>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</si>
  <si>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</si>
  <si>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</si>
  <si>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</si>
  <si>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</si>
  <si>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</si>
  <si>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</si>
  <si>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</si>
  <si>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</si>
  <si>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</si>
  <si>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</si>
  <si>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</si>
  <si>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</si>
  <si>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</si>
  <si>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</si>
  <si>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</si>
  <si>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</si>
  <si>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</si>
  <si>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</si>
  <si>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</si>
  <si>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</si>
  <si>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</si>
  <si>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</si>
  <si>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</si>
  <si>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</si>
  <si>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</si>
  <si>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</si>
  <si>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</si>
  <si>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</si>
  <si>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</si>
  <si>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</si>
  <si>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</si>
  <si>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</si>
  <si>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</si>
  <si>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</si>
  <si>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</si>
  <si>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</si>
  <si>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</si>
  <si>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</si>
  <si>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</si>
  <si>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</si>
  <si>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</si>
  <si>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</si>
  <si>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</si>
  <si>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</si>
  <si>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</si>
  <si>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</si>
  <si>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</si>
  <si>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</si>
  <si>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</si>
  <si>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</si>
  <si>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</si>
  <si>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</si>
  <si>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</si>
  <si>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</si>
  <si>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</si>
  <si>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</si>
  <si>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</si>
  <si>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</si>
  <si>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</si>
  <si>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</si>
  <si>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</si>
  <si>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</si>
  <si>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</si>
  <si>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</si>
  <si>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</si>
  <si>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</si>
  <si>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</si>
  <si>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</si>
  <si>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</si>
  <si>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</si>
  <si>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</si>
  <si>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</si>
  <si>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</si>
  <si>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</si>
  <si>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</si>
  <si>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</si>
  <si>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</si>
  <si>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</si>
  <si>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</si>
  <si>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</si>
  <si>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</si>
  <si>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</si>
  <si>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</si>
  <si>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</si>
  <si>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</si>
  <si>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</si>
  <si>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</si>
  <si>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</si>
  <si>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</si>
  <si>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</si>
  <si>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</si>
  <si>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</si>
  <si>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</si>
  <si>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</si>
  <si>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</si>
  <si>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</si>
  <si>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</si>
  <si>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</si>
  <si>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</si>
  <si>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</si>
  <si>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</si>
  <si>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</si>
  <si>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</si>
  <si>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</si>
  <si>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</si>
  <si>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</si>
  <si>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</si>
  <si>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</si>
  <si>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</si>
  <si>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</si>
  <si>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</si>
  <si>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</si>
  <si>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</si>
  <si>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</si>
  <si>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</si>
  <si>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</si>
  <si>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</si>
  <si>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</si>
  <si>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</si>
  <si>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</si>
  <si>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</si>
  <si>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</si>
  <si>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</si>
  <si>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</si>
  <si>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</si>
  <si>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</si>
  <si>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</si>
  <si>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</si>
  <si>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</si>
  <si>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</si>
  <si>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</si>
  <si>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</si>
  <si>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</si>
  <si>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</si>
  <si>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</si>
  <si>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</si>
  <si>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</si>
  <si>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</si>
  <si>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</si>
  <si>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</si>
  <si>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</si>
  <si>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</si>
  <si>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</si>
  <si>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</si>
  <si>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</si>
  <si>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</si>
  <si>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</si>
  <si>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</si>
  <si>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</si>
  <si>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</si>
  <si>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</si>
  <si>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</si>
  <si>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</si>
  <si>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</si>
  <si>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</si>
  <si>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</si>
  <si>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</si>
  <si>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</si>
  <si>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</si>
  <si>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</si>
  <si>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</si>
  <si>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</si>
  <si>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</si>
  <si>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</si>
  <si>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</si>
  <si>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</si>
  <si>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</si>
  <si>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</si>
  <si>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</si>
  <si>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</si>
  <si>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</si>
  <si>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</si>
  <si>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</si>
  <si>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</si>
  <si>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</si>
  <si>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</si>
  <si>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</si>
  <si>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</si>
  <si>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</si>
  <si>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</si>
  <si>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</si>
  <si>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</si>
  <si>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</si>
  <si>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</si>
  <si>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</si>
  <si>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</si>
  <si>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</si>
  <si>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</si>
  <si>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</si>
  <si>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</si>
  <si>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</si>
  <si>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</si>
  <si>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</si>
  <si>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</si>
  <si>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</si>
  <si>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</si>
  <si>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</si>
  <si>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</si>
  <si>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</si>
  <si>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</si>
  <si>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</si>
  <si>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</si>
  <si>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</si>
  <si>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</si>
  <si>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</si>
  <si>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</si>
  <si>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</si>
  <si>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</si>
  <si>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</si>
  <si>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</si>
  <si>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</si>
  <si>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</si>
  <si>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</si>
  <si>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</si>
  <si>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</si>
  <si>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</si>
  <si>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</si>
  <si>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</si>
  <si>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</si>
  <si>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</si>
  <si>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</si>
  <si>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</si>
  <si>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</si>
  <si>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</si>
  <si>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</si>
  <si>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</si>
  <si>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</si>
  <si>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</si>
  <si>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</si>
  <si>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</si>
  <si>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</si>
  <si>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</si>
  <si>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</si>
  <si>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</si>
  <si>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</si>
  <si>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</si>
  <si>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</si>
  <si>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</si>
  <si>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</si>
  <si>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</si>
  <si>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</si>
  <si>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</si>
  <si>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</si>
  <si>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</si>
  <si>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</si>
  <si>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</si>
  <si>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</si>
  <si>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</si>
  <si>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</si>
  <si>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</si>
  <si>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</si>
  <si>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</si>
  <si>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</si>
  <si>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</si>
  <si>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</si>
  <si>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</si>
  <si>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</si>
  <si>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</si>
  <si>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</si>
  <si>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</si>
  <si>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</si>
  <si>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</si>
  <si>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</si>
  <si>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</si>
  <si>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</si>
  <si>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</si>
  <si>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</si>
  <si>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</si>
  <si>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</si>
  <si>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</si>
  <si>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</si>
  <si>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</si>
  <si>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</si>
  <si>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</si>
  <si>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</si>
  <si>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</si>
  <si>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</si>
  <si>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</si>
  <si>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</si>
  <si>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</si>
  <si>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</si>
  <si>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</si>
  <si>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</si>
  <si>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</si>
  <si>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</si>
  <si>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</si>
  <si>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</si>
  <si>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</si>
  <si>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</si>
  <si>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</si>
  <si>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</si>
  <si>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</si>
  <si>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</si>
  <si>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</si>
  <si>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</si>
  <si>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</si>
  <si>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</si>
  <si>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</si>
  <si>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</si>
  <si>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</si>
  <si>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</si>
  <si>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</si>
  <si>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</si>
  <si>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</si>
  <si>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</si>
  <si>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</si>
  <si>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</si>
  <si>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</si>
  <si>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</si>
  <si>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</si>
  <si>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</si>
  <si>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</si>
  <si>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</si>
  <si>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</si>
  <si>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</si>
  <si>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</si>
  <si>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</si>
  <si>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</si>
  <si>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</si>
  <si>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</si>
  <si>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</si>
  <si>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</si>
  <si>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</si>
  <si>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</si>
  <si>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</si>
  <si>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</si>
  <si>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</si>
  <si>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</si>
  <si>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</si>
  <si>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</si>
  <si>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</si>
  <si>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</si>
  <si>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</si>
  <si>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</si>
  <si>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</si>
  <si>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</si>
  <si>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</si>
  <si>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</si>
  <si>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</si>
  <si>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</si>
  <si>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</si>
  <si>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</si>
  <si>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</si>
  <si>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</si>
  <si>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</si>
  <si>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</si>
  <si>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</si>
  <si>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</si>
  <si>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</si>
  <si>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</si>
  <si>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</si>
  <si>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</si>
  <si>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</si>
  <si>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</si>
  <si>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</si>
  <si>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</si>
  <si>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</si>
  <si>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</si>
  <si>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</si>
  <si>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</si>
  <si>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</si>
  <si>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</si>
  <si>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</si>
  <si>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</si>
  <si>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</si>
  <si>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</si>
  <si>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</si>
  <si>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</si>
  <si>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</si>
  <si>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</si>
  <si>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</si>
  <si>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</si>
  <si>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</si>
  <si>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</si>
  <si>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</si>
  <si>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</si>
  <si>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</si>
  <si>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</si>
  <si>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</si>
  <si>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</si>
  <si>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</si>
  <si>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</si>
  <si>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</si>
  <si>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</si>
  <si>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</si>
  <si>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</si>
  <si>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</si>
  <si>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</si>
  <si>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</si>
  <si>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</si>
  <si>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</si>
  <si>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</si>
  <si>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</si>
  <si>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</si>
  <si>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</si>
  <si>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</si>
  <si>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</si>
  <si>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</si>
  <si>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</si>
  <si>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</si>
  <si>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</si>
  <si>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</si>
  <si>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</si>
  <si>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</si>
  <si>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</si>
  <si>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</si>
  <si>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</si>
  <si>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</si>
  <si>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</si>
  <si>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</si>
  <si>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</si>
  <si>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</si>
  <si>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</si>
  <si>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</si>
  <si>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</si>
  <si>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</si>
  <si>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</si>
  <si>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</si>
  <si>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</si>
  <si>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</si>
  <si>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</si>
  <si>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</si>
  <si>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</si>
  <si>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</si>
  <si>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</si>
  <si>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</si>
  <si>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</si>
  <si>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</si>
  <si>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</si>
  <si>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</si>
  <si>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</si>
  <si>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</si>
  <si>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</si>
  <si>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</si>
  <si>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</si>
  <si>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</si>
  <si>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</si>
  <si>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</si>
  <si>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</si>
  <si>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</si>
  <si>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</si>
  <si>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</si>
  <si>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</si>
  <si>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</si>
  <si>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</si>
  <si>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</si>
  <si>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</si>
  <si>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</si>
  <si>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</si>
  <si>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</si>
  <si>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</si>
  <si>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</si>
  <si>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</si>
  <si>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</si>
  <si>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</si>
  <si>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</si>
  <si>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</si>
  <si>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</si>
  <si>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</si>
  <si>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</si>
  <si>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</si>
  <si>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</si>
  <si>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</si>
  <si>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</si>
  <si>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</si>
  <si>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</si>
  <si>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</si>
  <si>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</si>
  <si>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</si>
  <si>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</si>
  <si>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</si>
  <si>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</si>
  <si>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</si>
  <si>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</si>
  <si>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</si>
  <si>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</si>
  <si>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</si>
  <si>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</si>
  <si>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</si>
  <si>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</si>
  <si>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</si>
  <si>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</si>
  <si>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</si>
  <si>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</si>
  <si>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</si>
  <si>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</si>
  <si>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</si>
  <si>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</si>
  <si>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</si>
  <si>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</si>
  <si>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</si>
  <si>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</si>
  <si>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</si>
  <si>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</si>
  <si>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</si>
  <si>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</si>
  <si>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</si>
  <si>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</si>
  <si>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</si>
  <si>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</si>
  <si>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</si>
  <si>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</si>
  <si>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</si>
  <si>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</si>
  <si>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</si>
  <si>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</si>
  <si>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</si>
  <si>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</si>
  <si>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</si>
  <si>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</si>
  <si>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</si>
  <si>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</si>
  <si>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</si>
  <si>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</si>
  <si>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</si>
  <si>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</si>
  <si>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</si>
  <si>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</si>
  <si>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</si>
  <si>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</si>
  <si>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</si>
  <si>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</si>
  <si>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</si>
  <si>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</si>
  <si>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</si>
  <si>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</si>
  <si>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</si>
  <si>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</si>
  <si>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</si>
  <si>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</si>
  <si>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</si>
  <si>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</si>
  <si>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</si>
  <si>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</si>
  <si>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</si>
  <si>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</si>
  <si>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</si>
  <si>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</si>
  <si>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</si>
  <si>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</si>
  <si>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</si>
  <si>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</si>
  <si>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</si>
  <si>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</si>
  <si>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</si>
  <si>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</si>
  <si>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</si>
  <si>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</si>
  <si>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</si>
  <si>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</si>
  <si>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</si>
  <si>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</si>
  <si>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</si>
  <si>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</si>
  <si>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</si>
  <si>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</si>
  <si>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</si>
  <si>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</si>
  <si>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</si>
  <si>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</si>
  <si>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</si>
  <si>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</si>
  <si>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</si>
  <si>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</si>
  <si>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</si>
  <si>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</si>
  <si>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</si>
  <si>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</si>
  <si>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</si>
  <si>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</si>
  <si>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</si>
  <si>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</si>
  <si>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</si>
  <si>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</si>
  <si>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</si>
  <si>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</si>
  <si>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</si>
  <si>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</si>
  <si>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</si>
  <si>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</si>
  <si>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</si>
  <si>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</si>
  <si>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</si>
  <si>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</si>
  <si>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</si>
  <si>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</si>
  <si>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</si>
  <si>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</si>
  <si>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</si>
  <si>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</si>
  <si>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</si>
  <si>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</si>
  <si>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</si>
  <si>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</si>
  <si>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</si>
  <si>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</si>
  <si>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</si>
  <si>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</si>
  <si>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</si>
  <si>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</si>
  <si>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</si>
  <si>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</si>
  <si>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</si>
  <si>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</si>
  <si>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</si>
  <si>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</si>
  <si>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</si>
  <si>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</si>
  <si>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</si>
  <si>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</si>
  <si>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</si>
  <si>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</si>
  <si>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</si>
  <si>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</si>
  <si>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</si>
  <si>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</si>
  <si>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</si>
  <si>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</si>
  <si>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</si>
  <si>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</si>
  <si>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</si>
  <si>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</si>
  <si>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</si>
  <si>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</si>
  <si>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</si>
  <si>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</si>
  <si>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</si>
  <si>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</si>
  <si>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</si>
  <si>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</si>
  <si>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</si>
  <si>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</si>
  <si>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</si>
  <si>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</si>
  <si>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</si>
  <si>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</si>
  <si>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</si>
  <si>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</si>
  <si>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</si>
  <si>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</si>
  <si>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</si>
  <si>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</si>
  <si>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</si>
  <si>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</si>
  <si>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</si>
  <si>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</si>
  <si>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</si>
  <si>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</si>
  <si>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</si>
  <si>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</si>
  <si>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</si>
  <si>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</si>
  <si>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</si>
  <si>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</si>
  <si>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</si>
  <si>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</si>
  <si>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</si>
  <si>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</si>
  <si>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</si>
  <si>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</si>
  <si>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</si>
  <si>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</si>
  <si>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</si>
  <si>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</si>
  <si>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</si>
  <si>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</si>
  <si>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</si>
  <si>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</si>
  <si>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</si>
  <si>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</si>
  <si>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</si>
  <si>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</si>
  <si>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</si>
  <si>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</si>
  <si>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</si>
  <si>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</si>
  <si>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</si>
  <si>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</si>
  <si>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</si>
  <si>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</si>
  <si>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</si>
  <si>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</si>
  <si>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</si>
  <si>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</si>
  <si>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</si>
  <si>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</si>
  <si>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</si>
  <si>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</si>
  <si>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</si>
  <si>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</si>
  <si>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</si>
  <si>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</si>
  <si>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</si>
  <si>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</si>
  <si>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</si>
  <si>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</si>
  <si>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</si>
  <si>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</si>
  <si>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</si>
  <si>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</si>
  <si>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</si>
  <si>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</si>
  <si>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</si>
  <si>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</si>
  <si>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</si>
  <si>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</si>
  <si>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</si>
  <si>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</si>
  <si>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</si>
  <si>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</si>
  <si>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</si>
  <si>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</si>
  <si>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</si>
  <si>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</si>
  <si>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</si>
  <si>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</si>
  <si>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</si>
  <si>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</si>
  <si>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</si>
  <si>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</si>
  <si>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</si>
  <si>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</si>
  <si>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</si>
  <si>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</si>
  <si>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</si>
  <si>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</si>
  <si>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</si>
  <si>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</si>
  <si>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</si>
  <si>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</si>
  <si>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</si>
  <si>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</si>
  <si>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</si>
  <si>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</si>
  <si>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</si>
  <si>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</si>
  <si>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</si>
  <si>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</si>
  <si>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</si>
  <si>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</si>
  <si>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</si>
  <si>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</si>
  <si>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</si>
  <si>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</si>
  <si>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</si>
  <si>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</si>
  <si>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</si>
  <si>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</si>
  <si>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</si>
  <si>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</si>
  <si>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</si>
  <si>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</si>
  <si>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</si>
  <si>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</si>
  <si>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</si>
  <si>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</si>
  <si>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</si>
  <si>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</si>
  <si>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</si>
  <si>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</si>
  <si>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</si>
  <si>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</si>
  <si>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</si>
  <si>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</si>
  <si>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</si>
  <si>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</si>
  <si>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</si>
  <si>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</si>
  <si>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</si>
  <si>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</si>
  <si>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</si>
  <si>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</si>
  <si>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</si>
  <si>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</si>
  <si>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</si>
  <si>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</si>
  <si>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</si>
  <si>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</si>
  <si>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</si>
  <si>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</si>
  <si>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</si>
  <si>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</si>
  <si>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</si>
  <si>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</si>
  <si>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</si>
  <si>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</si>
  <si>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</si>
  <si>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</si>
  <si>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</si>
  <si>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</si>
  <si>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</si>
  <si>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</si>
  <si>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</si>
  <si>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</si>
  <si>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</si>
  <si>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</si>
  <si>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</si>
  <si>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</si>
  <si>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</si>
  <si>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</si>
  <si>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</si>
  <si>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</si>
  <si>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</si>
  <si>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</si>
  <si>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</si>
  <si>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</si>
  <si>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</si>
  <si>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</si>
  <si>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</si>
  <si>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</si>
  <si>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</si>
  <si>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</si>
  <si>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</si>
  <si>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</si>
  <si>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</si>
  <si>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</si>
  <si>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</si>
  <si>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</si>
  <si>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</si>
  <si>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</si>
  <si>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</si>
  <si>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</si>
  <si>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</si>
  <si>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</si>
  <si>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</si>
  <si>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</si>
  <si>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</si>
  <si>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</si>
  <si>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</si>
  <si>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</si>
  <si>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</si>
  <si>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</si>
  <si>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</si>
  <si>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</si>
  <si>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</si>
  <si>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</si>
  <si>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</si>
  <si>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</si>
  <si>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</si>
  <si>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</si>
  <si>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</si>
  <si>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</si>
  <si>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</si>
  <si>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</si>
  <si>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</si>
  <si>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</si>
  <si>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</si>
  <si>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</si>
  <si>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</si>
  <si>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</si>
  <si>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</si>
  <si>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</si>
  <si>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</si>
  <si>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</si>
  <si>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</si>
  <si>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</si>
  <si>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</si>
  <si>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</si>
  <si>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</si>
  <si>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</si>
  <si>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</si>
  <si>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</si>
  <si>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</si>
  <si>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</si>
  <si>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</si>
  <si>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</si>
  <si>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</si>
  <si>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</si>
  <si>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</si>
  <si>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</si>
  <si>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</si>
  <si>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</si>
  <si>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</si>
  <si>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</si>
  <si>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</si>
  <si>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</si>
  <si>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</si>
  <si>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</si>
  <si>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</si>
  <si>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</si>
  <si>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</si>
  <si>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</si>
  <si>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</si>
  <si>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</si>
  <si>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</si>
  <si>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</si>
  <si>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</si>
  <si>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</si>
  <si>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</si>
  <si>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</si>
  <si>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</si>
  <si>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</si>
  <si>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</si>
  <si>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</si>
  <si>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</si>
  <si>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</si>
  <si>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</si>
  <si>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</si>
  <si>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</si>
  <si>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</si>
  <si>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</si>
  <si>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</si>
  <si>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</si>
  <si>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</si>
  <si>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</si>
  <si>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</si>
  <si>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</si>
  <si>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</si>
  <si>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</si>
  <si>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</si>
  <si>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</si>
  <si>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</si>
  <si>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</si>
  <si>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</si>
  <si>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</si>
  <si>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</si>
  <si>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</si>
  <si>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</si>
  <si>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</si>
  <si>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</si>
  <si>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</si>
  <si>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</si>
  <si>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</si>
  <si>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</si>
  <si>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</si>
  <si>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</si>
  <si>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</si>
  <si>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</si>
  <si>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</si>
  <si>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</si>
  <si>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</si>
  <si>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</si>
  <si>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</si>
  <si>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</si>
  <si>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</si>
  <si>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</si>
  <si>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</si>
  <si>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</si>
  <si>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</si>
  <si>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</si>
  <si>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</si>
  <si>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</si>
  <si>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</si>
  <si>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</si>
  <si>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</si>
  <si>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</si>
  <si>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</si>
  <si>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</si>
  <si>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</si>
  <si>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</si>
  <si>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</si>
  <si>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</si>
  <si>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</si>
  <si>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</si>
  <si>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</si>
  <si>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</si>
  <si>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</si>
  <si>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</si>
  <si>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</si>
  <si>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</si>
  <si>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</si>
  <si>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</si>
  <si>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</si>
  <si>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</si>
  <si>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</si>
  <si>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</si>
  <si>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</si>
  <si>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</si>
  <si>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</si>
  <si>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</si>
  <si>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</si>
  <si>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</si>
  <si>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</si>
  <si>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</si>
  <si>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</si>
  <si>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</si>
  <si>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</si>
  <si>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</si>
  <si>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</si>
  <si>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</si>
  <si>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</si>
  <si>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</si>
  <si>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</si>
  <si>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</si>
  <si>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</si>
  <si>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</si>
  <si>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</si>
  <si>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</si>
  <si>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</si>
  <si>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</si>
  <si>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</si>
  <si>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</si>
  <si>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</si>
  <si>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</si>
  <si>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</si>
  <si>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</si>
  <si>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</si>
  <si>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</si>
  <si>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</si>
  <si>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</si>
  <si>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</si>
  <si>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</si>
  <si>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</si>
  <si>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</si>
  <si>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</si>
  <si>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</si>
  <si>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</si>
  <si>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</si>
  <si>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</si>
  <si>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</si>
  <si>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</si>
  <si>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</si>
  <si>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</si>
  <si>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</si>
  <si>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</si>
  <si>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</si>
  <si>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</si>
  <si>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</si>
  <si>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</si>
  <si>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</si>
  <si>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</si>
  <si>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</si>
  <si>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</si>
  <si>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</si>
  <si>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</si>
  <si>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</si>
  <si>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</si>
  <si>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</si>
  <si>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</si>
  <si>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</si>
  <si>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</si>
  <si>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</si>
  <si>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</si>
  <si>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</si>
  <si>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</si>
  <si>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</si>
  <si>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</si>
  <si>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</si>
  <si>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</si>
  <si>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</si>
  <si>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</si>
  <si>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</si>
  <si>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</si>
  <si>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</si>
  <si>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</si>
  <si>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</si>
  <si>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</si>
  <si>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</si>
  <si>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</si>
  <si>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</si>
  <si>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</si>
  <si>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</si>
  <si>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</si>
  <si>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</si>
  <si>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</si>
  <si>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</si>
  <si>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</si>
  <si>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</si>
  <si>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</si>
  <si>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</si>
  <si>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</si>
  <si>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</si>
  <si>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</si>
  <si>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</si>
  <si>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</si>
  <si>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</si>
  <si>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</si>
  <si>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</si>
  <si>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</si>
  <si>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</si>
  <si>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</si>
  <si>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</si>
  <si>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</si>
  <si>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</si>
  <si>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</si>
  <si>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</si>
  <si>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</si>
  <si>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</si>
  <si>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</si>
  <si>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</si>
  <si>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</si>
  <si>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</si>
  <si>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</si>
  <si>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</si>
  <si>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</si>
  <si>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</si>
  <si>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</si>
  <si>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</si>
  <si>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</si>
  <si>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</si>
  <si>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</si>
  <si>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</si>
  <si>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</si>
  <si>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</si>
  <si>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</si>
  <si>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</si>
  <si>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</si>
  <si>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</si>
  <si>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</si>
  <si>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</si>
  <si>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</si>
  <si>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</si>
  <si>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</si>
  <si>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</si>
  <si>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</si>
  <si>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</si>
  <si>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</si>
  <si>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</si>
  <si>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</si>
  <si>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</si>
  <si>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</si>
  <si>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</si>
  <si>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</si>
  <si>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</si>
  <si>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</si>
  <si>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</si>
  <si>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</si>
  <si>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</si>
  <si>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</si>
  <si>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</si>
  <si>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</si>
  <si>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</si>
  <si>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</si>
  <si>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</si>
  <si>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</si>
  <si>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</si>
  <si>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</si>
  <si>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</si>
  <si>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</si>
  <si>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</si>
  <si>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</si>
  <si>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</si>
  <si>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</si>
  <si>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</si>
  <si>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</si>
  <si>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</si>
  <si>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</si>
  <si>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</si>
  <si>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</si>
  <si>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</si>
  <si>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</si>
  <si>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</si>
  <si>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</si>
  <si>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</si>
  <si>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</si>
  <si>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</si>
  <si>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</si>
  <si>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</si>
  <si>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</si>
  <si>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</si>
  <si>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</si>
  <si>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</si>
  <si>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</si>
  <si>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</si>
  <si>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</si>
  <si>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</si>
  <si>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</si>
  <si>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</si>
  <si>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</si>
  <si>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</si>
  <si>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</si>
  <si>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</si>
  <si>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</si>
  <si>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</si>
  <si>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</si>
  <si>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</si>
  <si>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</si>
  <si>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</si>
  <si>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</si>
  <si>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</si>
  <si>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</si>
  <si>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</si>
  <si>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</si>
  <si>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</si>
  <si>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</si>
  <si>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</si>
  <si>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</si>
  <si>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</si>
  <si>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</si>
  <si>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</si>
  <si>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</si>
  <si>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</si>
  <si>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</si>
  <si>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</si>
  <si>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</si>
  <si>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</si>
  <si>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</si>
  <si>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</si>
  <si>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</si>
  <si>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</si>
  <si>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</si>
  <si>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</si>
  <si>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</si>
  <si>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</si>
  <si>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</si>
  <si>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</si>
  <si>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</si>
  <si>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</si>
  <si>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</si>
  <si>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</si>
  <si>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</si>
  <si>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</si>
  <si>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</si>
  <si>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</si>
  <si>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</si>
  <si>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</si>
  <si>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</si>
  <si>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</si>
  <si>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</si>
  <si>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</si>
  <si>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</si>
  <si>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</si>
  <si>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</si>
  <si>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</si>
  <si>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</si>
  <si>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</si>
  <si>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</si>
  <si>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</si>
  <si>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</si>
  <si>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</si>
  <si>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</si>
  <si>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</si>
  <si>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</si>
  <si>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</si>
  <si>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</si>
  <si>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</si>
  <si>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</si>
  <si>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</si>
  <si>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</si>
  <si>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</si>
  <si>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</si>
  <si>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</si>
  <si>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</si>
  <si>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</si>
  <si>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</si>
  <si>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</si>
  <si>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</si>
  <si>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</si>
  <si>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</si>
  <si>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</si>
  <si>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</si>
  <si>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</si>
  <si>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</si>
  <si>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</si>
  <si>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</si>
  <si>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</si>
  <si>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</si>
  <si>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</si>
  <si>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</si>
  <si>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</si>
  <si>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</si>
  <si>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</si>
  <si>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</si>
  <si>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</si>
  <si>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</si>
  <si>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</si>
  <si>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</si>
  <si>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</si>
  <si>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</si>
  <si>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</si>
  <si>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</si>
  <si>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</si>
  <si>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</si>
  <si>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</si>
  <si>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</si>
  <si>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</si>
  <si>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</si>
  <si>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</si>
  <si>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</si>
  <si>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</si>
  <si>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</si>
  <si>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</si>
  <si>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</si>
  <si>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</si>
  <si>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</si>
  <si>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</si>
  <si>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</si>
  <si>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</si>
  <si>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</si>
  <si>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</si>
  <si>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</si>
  <si>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</si>
  <si>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</si>
  <si>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</si>
  <si>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</si>
  <si>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</si>
  <si>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</si>
  <si>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</si>
  <si>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</si>
  <si>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</si>
  <si>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</si>
  <si>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</si>
  <si>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</si>
  <si>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</si>
  <si>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</si>
  <si>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</si>
  <si>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</si>
  <si>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</si>
  <si>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</si>
  <si>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</si>
  <si>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</si>
  <si>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</si>
  <si>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</si>
  <si>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</si>
  <si>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</si>
  <si>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</si>
  <si>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</si>
  <si>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</si>
  <si>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</si>
  <si>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</si>
  <si>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</si>
  <si>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</si>
  <si>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</si>
  <si>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</si>
  <si>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</si>
  <si>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</si>
  <si>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</si>
  <si>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</si>
  <si>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</si>
  <si>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</si>
  <si>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</si>
  <si>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</si>
  <si>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</si>
  <si>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</si>
  <si>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</si>
  <si>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</si>
  <si>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</si>
  <si>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</si>
  <si>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</si>
  <si>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</si>
  <si>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</si>
  <si>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</si>
  <si>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</si>
  <si>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</si>
  <si>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</si>
  <si>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</si>
  <si>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</si>
  <si>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</si>
  <si>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</si>
  <si>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</si>
  <si>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</si>
  <si>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</si>
  <si>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</si>
  <si>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</si>
  <si>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</si>
  <si>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</si>
  <si>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</si>
  <si>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</si>
  <si>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</si>
  <si>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</si>
  <si>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</si>
  <si>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</si>
  <si>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</si>
  <si>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</si>
  <si>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</si>
  <si>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</si>
  <si>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</si>
  <si>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</si>
  <si>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</si>
  <si>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</si>
  <si>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</si>
  <si>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</si>
  <si>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</si>
  <si>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</si>
  <si>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</si>
  <si>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</si>
  <si>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</si>
  <si>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</si>
  <si>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</si>
  <si>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</si>
  <si>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</si>
  <si>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</si>
  <si>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</si>
  <si>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</si>
  <si>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</si>
  <si>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</si>
  <si>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</si>
  <si>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</si>
  <si>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</si>
  <si>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</si>
  <si>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</si>
  <si>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</si>
  <si>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</si>
  <si>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</si>
  <si>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</si>
  <si>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</si>
  <si>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</si>
  <si>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</si>
  <si>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</si>
  <si>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</si>
  <si>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</si>
  <si>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</si>
  <si>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</si>
  <si>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</si>
  <si>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</si>
  <si>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</si>
  <si>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</si>
  <si>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</si>
  <si>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</si>
  <si>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</si>
  <si>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</si>
  <si>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</si>
  <si>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</si>
  <si>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</si>
  <si>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</si>
  <si>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</si>
  <si>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</si>
  <si>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</si>
  <si>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</si>
  <si>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</si>
  <si>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</si>
  <si>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</si>
  <si>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</si>
  <si>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</si>
  <si>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</si>
  <si>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</si>
  <si>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</si>
  <si>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</si>
  <si>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</si>
  <si>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</si>
  <si>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</si>
  <si>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</si>
  <si>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</si>
  <si>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</si>
  <si>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</si>
  <si>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</si>
  <si>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</si>
  <si>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</si>
  <si>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</si>
  <si>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</si>
  <si>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</si>
  <si>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</si>
  <si>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</si>
  <si>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</si>
  <si>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</si>
  <si>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</si>
  <si>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</si>
  <si>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</si>
  <si>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</si>
  <si>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</si>
  <si>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</si>
  <si>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</si>
  <si>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</si>
  <si>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</si>
  <si>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</si>
  <si>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</si>
  <si>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</si>
  <si>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</si>
  <si>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</si>
  <si>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</si>
  <si>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</si>
  <si>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</si>
  <si>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</si>
  <si>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</si>
  <si>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</si>
  <si>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</si>
  <si>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</si>
  <si>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</si>
  <si>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</si>
  <si>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</si>
  <si>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</si>
  <si>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</si>
  <si>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</si>
  <si>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</si>
  <si>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</si>
  <si>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</si>
  <si>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</si>
  <si>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</si>
  <si>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</si>
  <si>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</si>
  <si>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</si>
  <si>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</si>
  <si>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</si>
  <si>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</si>
  <si>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</si>
  <si>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</si>
  <si>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</si>
  <si>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</si>
  <si>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</si>
  <si>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</si>
  <si>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</si>
  <si>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</si>
  <si>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</si>
  <si>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</si>
  <si>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</si>
  <si>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</si>
  <si>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</si>
  <si>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</si>
  <si>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</si>
  <si>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</si>
  <si>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</si>
  <si>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</si>
  <si>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</si>
  <si>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</si>
  <si>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</si>
  <si>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</si>
  <si>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</si>
  <si>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</si>
  <si>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</si>
  <si>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</si>
  <si>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</si>
  <si>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</si>
  <si>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</si>
  <si>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</si>
  <si>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</si>
  <si>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</si>
  <si>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</si>
  <si>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</si>
  <si>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</si>
  <si>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</si>
  <si>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</si>
  <si>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</si>
  <si>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</si>
  <si>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</si>
  <si>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</si>
  <si>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</si>
  <si>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</si>
  <si>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</si>
  <si>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</si>
  <si>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</si>
  <si>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</si>
  <si>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</si>
  <si>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</si>
  <si>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</si>
  <si>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</si>
  <si>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</si>
  <si>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</si>
  <si>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</si>
  <si>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</si>
  <si>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</si>
  <si>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</si>
  <si>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</si>
  <si>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</si>
  <si>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</si>
  <si>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</si>
  <si>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</si>
  <si>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</si>
  <si>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</si>
  <si>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</si>
  <si>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</si>
  <si>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</si>
  <si>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</si>
  <si>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</si>
  <si>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</si>
  <si>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</si>
  <si>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</si>
  <si>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</si>
  <si>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</si>
  <si>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</si>
  <si>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</si>
  <si>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</si>
  <si>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</si>
  <si>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</si>
  <si>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</si>
  <si>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</si>
  <si>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</si>
  <si>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</si>
  <si>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</si>
  <si>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</si>
  <si>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</si>
  <si>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</si>
  <si>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</si>
  <si>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</si>
  <si>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</si>
  <si>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</si>
  <si>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</si>
  <si>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</si>
  <si>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</si>
  <si>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</si>
  <si>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</si>
  <si>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</si>
  <si>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</si>
  <si>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</si>
  <si>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</si>
  <si>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</si>
  <si>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</si>
  <si>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</si>
  <si>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</si>
  <si>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</si>
  <si>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</si>
  <si>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</si>
  <si>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</si>
  <si>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</si>
  <si>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</si>
  <si>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</si>
  <si>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</si>
  <si>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</si>
  <si>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</si>
  <si>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</si>
  <si>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</si>
  <si>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</si>
  <si>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</si>
  <si>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</si>
  <si>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</si>
  <si>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</si>
  <si>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</si>
  <si>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</si>
  <si>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</si>
  <si>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</si>
  <si>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</si>
  <si>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</si>
  <si>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</si>
  <si>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</si>
  <si>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</si>
  <si>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</si>
  <si>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</si>
  <si>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</si>
  <si>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</si>
  <si>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</si>
  <si>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</si>
  <si>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</si>
  <si>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</si>
  <si>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</si>
  <si>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</si>
  <si>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</si>
  <si>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</si>
  <si>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</si>
  <si>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</si>
  <si>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</si>
  <si>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</si>
  <si>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</si>
  <si>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</si>
  <si>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</si>
  <si>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</si>
  <si>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</si>
  <si>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</si>
  <si>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</si>
  <si>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</si>
  <si>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</si>
  <si>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</si>
  <si>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</si>
  <si>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</si>
  <si>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</si>
  <si>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</si>
  <si>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</si>
  <si>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</si>
  <si>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</si>
  <si>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</si>
  <si>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</si>
  <si>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</si>
  <si>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</si>
  <si>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</si>
  <si>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</si>
  <si>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</si>
  <si>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</si>
  <si>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</si>
  <si>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</si>
  <si>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</si>
  <si>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</si>
  <si>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</si>
  <si>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</si>
  <si>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</si>
  <si>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</si>
  <si>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</si>
  <si>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</si>
  <si>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</si>
  <si>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</si>
  <si>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</si>
  <si>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</si>
  <si>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</si>
  <si>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</si>
  <si>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</si>
  <si>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</si>
  <si>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</si>
  <si>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</si>
  <si>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</si>
  <si>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</si>
  <si>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</si>
  <si>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</si>
  <si>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</si>
  <si>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</si>
  <si>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</si>
  <si>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</si>
  <si>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</si>
  <si>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</si>
  <si>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</si>
  <si>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</si>
  <si>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</si>
  <si>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</si>
  <si>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</si>
  <si>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</si>
  <si>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</si>
  <si>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</si>
  <si>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</si>
  <si>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</si>
  <si>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</si>
  <si>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</si>
  <si>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</si>
  <si>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</si>
  <si>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</si>
  <si>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</si>
  <si>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</si>
  <si>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</si>
  <si>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</si>
  <si>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</si>
  <si>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</si>
  <si>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</si>
  <si>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</si>
  <si>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</si>
  <si>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</si>
  <si>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</si>
  <si>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</si>
  <si>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</si>
  <si>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</si>
  <si>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</si>
  <si>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</si>
  <si>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</si>
  <si>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</si>
  <si>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</si>
  <si>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</si>
  <si>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</si>
  <si>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</si>
  <si>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</si>
  <si>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</si>
  <si>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</si>
  <si>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</si>
  <si>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</si>
  <si>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</si>
  <si>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</si>
  <si>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</si>
  <si>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</si>
  <si>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</si>
  <si>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</si>
  <si>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</si>
  <si>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</si>
  <si>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</si>
  <si>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</si>
  <si>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</si>
  <si>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</si>
  <si>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</si>
  <si>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</si>
  <si>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</si>
  <si>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</si>
  <si>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</si>
  <si>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</si>
  <si>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</si>
  <si>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</si>
  <si>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</si>
  <si>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</si>
  <si>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</si>
  <si>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</si>
  <si>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</si>
  <si>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</si>
  <si>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</si>
  <si>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</si>
  <si>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</si>
  <si>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</si>
  <si>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</si>
  <si>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</si>
  <si>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</si>
  <si>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</si>
  <si>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</si>
  <si>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</si>
  <si>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</si>
  <si>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</si>
  <si>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</si>
  <si>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</si>
  <si>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</si>
  <si>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</si>
  <si>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</si>
  <si>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</si>
  <si>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</si>
  <si>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</si>
  <si>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</si>
  <si>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</si>
  <si>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</si>
  <si>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</si>
  <si>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</si>
  <si>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</si>
  <si>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</si>
  <si>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</si>
  <si>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</si>
  <si>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</si>
  <si>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</si>
  <si>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</si>
  <si>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</si>
  <si>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</si>
  <si>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</si>
  <si>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</si>
  <si>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</si>
  <si>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</si>
  <si>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</si>
  <si>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</si>
  <si>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</si>
  <si>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</si>
  <si>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</si>
  <si>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</si>
  <si>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</si>
  <si>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</si>
  <si>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</si>
  <si>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</si>
  <si>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</si>
  <si>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</si>
  <si>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</si>
  <si>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</si>
  <si>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</si>
  <si>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</si>
  <si>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</si>
  <si>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</si>
  <si>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</si>
  <si>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</si>
  <si>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</si>
  <si>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</si>
  <si>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</si>
  <si>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</si>
  <si>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</si>
  <si>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</si>
  <si>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</si>
  <si>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</si>
  <si>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</si>
  <si>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</si>
  <si>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</si>
  <si>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</si>
  <si>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</si>
  <si>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</si>
  <si>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</si>
  <si>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</si>
  <si>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</si>
  <si>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</si>
  <si>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</si>
  <si>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</si>
  <si>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</si>
  <si>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</si>
  <si>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</si>
  <si>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</si>
  <si>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</si>
  <si>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</si>
  <si>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</si>
  <si>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</si>
  <si>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</si>
  <si>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</si>
  <si>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</si>
  <si>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</si>
  <si>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</si>
  <si>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</si>
  <si>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</si>
  <si>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</si>
  <si>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</si>
  <si>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</si>
  <si>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</si>
  <si>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</si>
  <si>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</si>
  <si>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</si>
  <si>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</si>
  <si>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</si>
  <si>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</si>
  <si>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</si>
  <si>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</si>
  <si>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</si>
  <si>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</si>
  <si>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</si>
  <si>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</si>
  <si>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</si>
  <si>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</si>
  <si>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</si>
  <si>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</si>
  <si>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</si>
  <si>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</si>
  <si>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</si>
  <si>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</si>
  <si>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</si>
  <si>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</si>
  <si>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</si>
  <si>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</si>
  <si>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</si>
  <si>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</si>
  <si>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</si>
  <si>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</si>
  <si>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</si>
  <si>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</si>
  <si>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</si>
  <si>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</si>
  <si>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</si>
  <si>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</si>
  <si>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</si>
  <si>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</si>
  <si>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</si>
  <si>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</si>
  <si>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</si>
  <si>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</si>
  <si>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</si>
  <si>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</si>
  <si>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</si>
  <si>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</si>
  <si>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</si>
  <si>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</si>
  <si>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</si>
  <si>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</si>
  <si>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</si>
  <si>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</si>
  <si>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</si>
  <si>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</si>
  <si>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</si>
  <si>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</si>
  <si>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</si>
  <si>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</si>
  <si>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</si>
  <si>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</si>
  <si>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</si>
  <si>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</si>
  <si>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</si>
  <si>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</si>
  <si>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</si>
  <si>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</si>
  <si>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</si>
  <si>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</si>
  <si>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</si>
  <si>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</si>
  <si>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</si>
  <si>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</si>
  <si>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</si>
  <si>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</si>
  <si>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</si>
  <si>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</si>
  <si>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</si>
  <si>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</si>
  <si>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</si>
  <si>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</si>
  <si>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</si>
  <si>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</si>
  <si>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</si>
  <si>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</si>
  <si>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</si>
  <si>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</si>
  <si>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</si>
  <si>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</si>
  <si>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</si>
  <si>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</si>
  <si>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</si>
  <si>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</si>
  <si>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</si>
  <si>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</si>
  <si>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</si>
  <si>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</si>
  <si>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</si>
  <si>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</si>
  <si>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</si>
  <si>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</si>
  <si>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</si>
  <si>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</si>
  <si>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</si>
  <si>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</si>
  <si>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</si>
  <si>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</si>
  <si>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</si>
  <si>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</si>
  <si>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</si>
  <si>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</si>
  <si>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</si>
  <si>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</si>
  <si>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</si>
  <si>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</si>
  <si>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</si>
  <si>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</si>
  <si>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</si>
  <si>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</si>
  <si>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</si>
  <si>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</si>
  <si>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</si>
  <si>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</si>
  <si>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</si>
  <si>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</si>
  <si>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</si>
  <si>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</si>
  <si>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</si>
  <si>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</si>
  <si>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</si>
  <si>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</si>
  <si>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</si>
  <si>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</si>
  <si>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</si>
  <si>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</si>
  <si>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</si>
  <si>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</si>
  <si>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</si>
  <si>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</si>
  <si>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</si>
  <si>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</si>
  <si>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</si>
  <si>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</si>
  <si>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</si>
  <si>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</si>
  <si>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</si>
  <si>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</si>
  <si>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</si>
  <si>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</si>
  <si>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</si>
  <si>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</si>
  <si>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</si>
  <si>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</si>
  <si>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</si>
  <si>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</si>
  <si>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</si>
  <si>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</si>
  <si>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</si>
  <si>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</si>
  <si>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</si>
  <si>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</si>
  <si>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</si>
  <si>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</si>
  <si>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</si>
  <si>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</si>
  <si>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</si>
  <si>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</si>
  <si>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</si>
  <si>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</si>
  <si>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</si>
  <si>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</si>
  <si>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</si>
  <si>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</si>
  <si>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</si>
  <si>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</si>
  <si>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</si>
  <si>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</si>
  <si>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</si>
  <si>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</si>
  <si>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</si>
  <si>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</si>
  <si>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</si>
  <si>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</si>
  <si>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</si>
  <si>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</si>
  <si>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</si>
  <si>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</si>
  <si>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</si>
  <si>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</si>
  <si>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</si>
  <si>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</si>
  <si>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</si>
  <si>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</si>
  <si>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</si>
  <si>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</si>
  <si>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</si>
  <si>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</si>
  <si>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</si>
  <si>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</si>
  <si>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</si>
  <si>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</si>
  <si>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</si>
  <si>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</si>
  <si>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</si>
  <si>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</si>
  <si>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</si>
  <si>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</si>
  <si>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</si>
  <si>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</si>
  <si>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</si>
  <si>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</si>
  <si>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</si>
  <si>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</si>
  <si>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</si>
  <si>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</si>
  <si>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</si>
  <si>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</si>
  <si>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</si>
  <si>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</si>
  <si>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</si>
  <si>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</si>
  <si>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</si>
  <si>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</si>
  <si>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</si>
  <si>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</si>
  <si>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</si>
  <si>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</si>
  <si>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</si>
  <si>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</si>
  <si>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</si>
  <si>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</si>
  <si>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</si>
  <si>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</si>
  <si>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</si>
  <si>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</si>
  <si>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</si>
  <si>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</si>
  <si>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</si>
  <si>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</si>
  <si>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</si>
  <si>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</si>
  <si>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</si>
  <si>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</si>
  <si>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</si>
  <si>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</si>
  <si>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</si>
  <si>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</si>
  <si>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</si>
  <si>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</si>
  <si>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</si>
  <si>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</si>
  <si>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</si>
  <si>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</si>
  <si>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</si>
  <si>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</si>
  <si>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</si>
  <si>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</si>
  <si>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</si>
  <si>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</si>
  <si>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</si>
  <si>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</si>
  <si>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</si>
  <si>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</si>
  <si>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</si>
  <si>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</si>
  <si>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</si>
  <si>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</si>
  <si>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</si>
  <si>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</si>
  <si>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</si>
  <si>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</si>
  <si>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</si>
  <si>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</si>
  <si>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</si>
  <si>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</si>
  <si>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</si>
  <si>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</si>
  <si>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</si>
  <si>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</si>
  <si>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</si>
  <si>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</si>
  <si>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</si>
  <si>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</si>
  <si>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</si>
  <si>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</si>
  <si>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</si>
  <si>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</si>
  <si>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</si>
  <si>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</si>
  <si>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</si>
  <si>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</si>
  <si>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</si>
  <si>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</si>
  <si>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</si>
  <si>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</si>
  <si>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</si>
  <si>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</si>
  <si>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</si>
  <si>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</si>
  <si>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</si>
  <si>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</si>
  <si>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</si>
  <si>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</si>
  <si>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</si>
  <si>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</si>
  <si>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</si>
  <si>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</si>
  <si>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</si>
  <si>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</si>
  <si>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</si>
  <si>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</si>
  <si>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</si>
  <si>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</si>
  <si>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</si>
  <si>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</si>
  <si>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</si>
  <si>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</si>
  <si>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</si>
  <si>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</si>
  <si>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</si>
  <si>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</si>
  <si>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</si>
  <si>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</si>
  <si>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</si>
  <si>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</si>
  <si>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</si>
  <si>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</si>
  <si>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</si>
  <si>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</si>
  <si>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</si>
  <si>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</si>
  <si>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</si>
  <si>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</si>
  <si>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</si>
  <si>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</si>
  <si>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</si>
  <si>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</si>
  <si>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</si>
  <si>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</si>
  <si>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</si>
  <si>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</si>
  <si>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</si>
  <si>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</si>
  <si>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</si>
  <si>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</si>
  <si>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</si>
  <si>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</si>
  <si>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</si>
  <si>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</si>
  <si>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</si>
  <si>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</si>
  <si>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</si>
  <si>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</si>
  <si>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</si>
  <si>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</si>
  <si>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</si>
  <si>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</si>
  <si>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</si>
  <si>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</si>
  <si>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</si>
  <si>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</si>
  <si>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</si>
  <si>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</si>
  <si>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</si>
  <si>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</si>
  <si>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</si>
  <si>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</si>
  <si>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</si>
  <si>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</si>
  <si>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</si>
  <si>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</si>
  <si>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</si>
  <si>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</si>
  <si>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</si>
  <si>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</si>
  <si>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</si>
  <si>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</si>
  <si>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</si>
  <si>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</si>
  <si>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</si>
  <si>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</si>
  <si>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</si>
  <si>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</si>
  <si>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</si>
  <si>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</si>
  <si>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</si>
  <si>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</si>
  <si>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</si>
  <si>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</si>
  <si>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</si>
  <si>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</si>
  <si>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</si>
  <si>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</si>
  <si>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</si>
  <si>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</si>
  <si>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</si>
  <si>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</si>
  <si>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</si>
  <si>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</si>
  <si>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</si>
  <si>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</si>
  <si>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</si>
  <si>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</si>
  <si>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</si>
  <si>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</si>
  <si>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</si>
  <si>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</si>
  <si>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</si>
  <si>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</si>
  <si>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</si>
  <si>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</si>
  <si>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</si>
  <si>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</si>
  <si>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</si>
  <si>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</si>
  <si>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</si>
  <si>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</si>
  <si>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</si>
  <si>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</si>
  <si>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</si>
  <si>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</si>
  <si>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</si>
  <si>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</si>
  <si>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</si>
  <si>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</si>
  <si>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</si>
  <si>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</si>
  <si>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</si>
  <si>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</si>
  <si>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</si>
  <si>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</si>
  <si>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</si>
  <si>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</si>
  <si>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</si>
  <si>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</si>
  <si>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</si>
  <si>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</si>
  <si>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</si>
  <si>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</si>
  <si>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</si>
  <si>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</si>
  <si>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</si>
  <si>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</si>
  <si>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</si>
  <si>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</si>
  <si>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</si>
  <si>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</si>
  <si>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</si>
  <si>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</si>
  <si>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</si>
  <si>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</si>
  <si>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</si>
  <si>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</si>
  <si>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</si>
  <si>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</si>
  <si>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</si>
  <si>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</si>
  <si>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</si>
  <si>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</si>
  <si>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</si>
  <si>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</si>
  <si>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</si>
  <si>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</si>
  <si>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</si>
  <si>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</si>
  <si>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</si>
  <si>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</si>
  <si>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</si>
  <si>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</si>
  <si>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</si>
  <si>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</si>
  <si>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</si>
  <si>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</si>
  <si>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</si>
  <si>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</si>
  <si>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</si>
  <si>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</si>
  <si>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</si>
  <si>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</si>
  <si>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</si>
  <si>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</si>
  <si>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</si>
  <si>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</si>
  <si>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</si>
  <si>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</si>
  <si>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</si>
  <si>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</si>
  <si>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</si>
  <si>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</si>
  <si>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</si>
  <si>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</si>
  <si>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</si>
  <si>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</si>
  <si>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</si>
  <si>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</si>
  <si>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</si>
  <si>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</si>
  <si>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</si>
  <si>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</si>
  <si>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</si>
  <si>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</si>
  <si>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</si>
  <si>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</si>
  <si>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</si>
  <si>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</si>
  <si>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</si>
  <si>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</si>
  <si>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</si>
  <si>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</si>
  <si>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</si>
  <si>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</si>
  <si>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</si>
  <si>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</si>
  <si>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</si>
  <si>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</si>
  <si>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</si>
  <si>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</si>
  <si>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</si>
  <si>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</si>
  <si>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</si>
  <si>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</si>
  <si>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</si>
  <si>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</si>
  <si>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</si>
  <si>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</si>
  <si>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</si>
  <si>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</si>
  <si>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</si>
  <si>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</si>
  <si>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</si>
  <si>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</si>
  <si>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</si>
  <si>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</si>
  <si>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</si>
  <si>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</si>
  <si>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</si>
  <si>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</si>
  <si>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</si>
  <si>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</si>
  <si>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</si>
  <si>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</si>
  <si>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</si>
  <si>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</si>
  <si>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</si>
  <si>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</si>
  <si>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</si>
  <si>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</si>
  <si>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</si>
  <si>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</si>
  <si>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</si>
  <si>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</si>
  <si>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</si>
  <si>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</si>
  <si>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</si>
  <si>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</si>
  <si>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</si>
  <si>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</si>
  <si>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</si>
  <si>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</si>
  <si>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</si>
  <si>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</si>
  <si>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</si>
  <si>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</si>
  <si>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</si>
  <si>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</si>
  <si>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</si>
  <si>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</si>
  <si>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</si>
  <si>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</si>
  <si>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</si>
  <si>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</si>
  <si>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</si>
  <si>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</si>
  <si>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</si>
  <si>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</si>
  <si>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</si>
  <si>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</si>
  <si>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</si>
  <si>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</si>
  <si>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</si>
  <si>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</si>
  <si>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</si>
  <si>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</si>
  <si>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</si>
  <si>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</si>
  <si>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</si>
  <si>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</si>
  <si>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</si>
  <si>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</si>
  <si>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</si>
  <si>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</si>
  <si>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</si>
  <si>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</si>
  <si>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</si>
  <si>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</si>
  <si>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</si>
  <si>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</si>
  <si>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</si>
  <si>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</si>
  <si>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</si>
  <si>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</si>
  <si>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</si>
  <si>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</si>
  <si>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</si>
  <si>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</si>
  <si>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</si>
  <si>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</si>
  <si>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</si>
  <si>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</si>
  <si>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</si>
  <si>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</si>
  <si>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</si>
  <si>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</si>
  <si>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</si>
  <si>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</si>
  <si>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</si>
  <si>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</si>
  <si>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</si>
  <si>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</si>
  <si>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</si>
  <si>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</si>
  <si>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</si>
  <si>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</si>
  <si>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</si>
  <si>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</si>
  <si>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</si>
  <si>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</si>
  <si>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</si>
  <si>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</si>
  <si>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</si>
  <si>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</si>
  <si>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</si>
  <si>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</si>
  <si>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</si>
  <si>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</si>
  <si>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</si>
  <si>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</si>
  <si>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</si>
  <si>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</si>
  <si>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</si>
  <si>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</si>
  <si>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</si>
  <si>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</si>
  <si>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</si>
  <si>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</si>
  <si>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</si>
  <si>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</si>
  <si>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</si>
  <si>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</si>
  <si>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</si>
  <si>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</si>
  <si>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</si>
  <si>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</si>
  <si>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</si>
  <si>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</si>
  <si>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</si>
  <si>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</si>
  <si>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</si>
  <si>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</si>
  <si>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</si>
  <si>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</si>
  <si>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</si>
  <si>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</si>
  <si>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</si>
  <si>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</si>
  <si>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</si>
  <si>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</si>
  <si>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</si>
  <si>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</si>
  <si>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</si>
  <si>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</si>
  <si>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</si>
  <si>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</si>
  <si>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</si>
  <si>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</si>
  <si>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</si>
  <si>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</si>
  <si>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</si>
  <si>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</si>
  <si>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</si>
  <si>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</si>
  <si>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</si>
  <si>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</si>
  <si>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</si>
  <si>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</si>
  <si>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</si>
  <si>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</si>
  <si>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</si>
  <si>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</si>
  <si>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</si>
  <si>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</si>
  <si>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</si>
  <si>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</si>
  <si>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</si>
  <si>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</si>
  <si>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</si>
  <si>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</si>
  <si>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</si>
  <si>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</si>
  <si>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</si>
  <si>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</si>
  <si>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</si>
  <si>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</si>
  <si>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</si>
  <si>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</si>
  <si>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</si>
  <si>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</si>
  <si>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</si>
  <si>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</si>
  <si>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</si>
  <si>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</si>
  <si>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</si>
  <si>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</si>
  <si>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</si>
  <si>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</si>
  <si>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</si>
  <si>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</si>
  <si>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</si>
  <si>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</si>
  <si>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</si>
  <si>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</si>
  <si>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</si>
  <si>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</si>
  <si>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</si>
  <si>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</si>
  <si>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</si>
  <si>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</si>
  <si>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</si>
  <si>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</si>
  <si>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</si>
  <si>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</si>
  <si>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</si>
  <si>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</si>
  <si>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</si>
  <si>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</si>
  <si>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</si>
  <si>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</si>
  <si>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</si>
  <si>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</si>
  <si>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</si>
  <si>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</si>
  <si>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</si>
  <si>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</si>
  <si>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</si>
  <si>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</si>
  <si>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</si>
  <si>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</si>
  <si>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</si>
  <si>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</si>
  <si>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</si>
  <si>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</si>
  <si>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</si>
  <si>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</si>
  <si>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</si>
  <si>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</si>
  <si>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</si>
  <si>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</si>
  <si>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</si>
  <si>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</si>
  <si>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</si>
  <si>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</si>
  <si>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</si>
  <si>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</si>
  <si>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</si>
  <si>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</si>
  <si>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</si>
  <si>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</si>
  <si>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</si>
  <si>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</si>
  <si>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</si>
  <si>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</si>
  <si>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</si>
  <si>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</si>
  <si>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</si>
  <si>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</si>
  <si>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</si>
  <si>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</si>
  <si>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</si>
  <si>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</si>
  <si>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</si>
  <si>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</si>
  <si>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</si>
  <si>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</si>
  <si>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</si>
  <si>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</si>
  <si>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</si>
  <si>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</si>
  <si>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</si>
  <si>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</si>
  <si>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</si>
  <si>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</si>
  <si>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</si>
  <si>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</si>
  <si>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</si>
  <si>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</si>
  <si>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</si>
  <si>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</si>
  <si>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</si>
  <si>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</si>
  <si>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</si>
  <si>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</si>
  <si>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</si>
  <si>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</si>
  <si>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</si>
  <si>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</si>
  <si>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</si>
  <si>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</si>
  <si>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</si>
  <si>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</si>
  <si>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</si>
  <si>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</si>
  <si>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</si>
  <si>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</si>
  <si>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</si>
  <si>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</si>
  <si>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</si>
  <si>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</si>
  <si>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</si>
  <si>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</si>
  <si>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</si>
  <si>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</si>
  <si>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</si>
  <si>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</si>
  <si>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</si>
  <si>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</si>
  <si>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</si>
  <si>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</si>
  <si>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</si>
  <si>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</si>
  <si>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</si>
  <si>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</si>
  <si>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</si>
  <si>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</si>
  <si>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</si>
  <si>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</si>
  <si>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</si>
  <si>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</si>
  <si>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</si>
  <si>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</si>
  <si>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</si>
  <si>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</si>
  <si>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</si>
  <si>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</si>
  <si>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</si>
  <si>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</si>
  <si>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</si>
  <si>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</si>
  <si>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</si>
  <si>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</si>
  <si>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</si>
  <si>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</si>
  <si>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</si>
  <si>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</si>
  <si>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</si>
  <si>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</si>
  <si>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</si>
  <si>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</si>
  <si>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</si>
  <si>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</si>
  <si>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</si>
  <si>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</si>
  <si>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</si>
  <si>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</si>
  <si>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</si>
  <si>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</si>
  <si>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</si>
  <si>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</si>
  <si>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</si>
  <si>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</si>
  <si>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</si>
  <si>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</si>
  <si>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</si>
  <si>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</si>
  <si>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</si>
  <si>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</si>
  <si>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</si>
  <si>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</si>
  <si>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</si>
  <si>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</si>
  <si>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</si>
  <si>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</si>
  <si>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</si>
  <si>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</si>
  <si>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</si>
  <si>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</si>
  <si>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</si>
  <si>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</si>
  <si>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</si>
  <si>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</si>
  <si>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</si>
  <si>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</si>
  <si>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</si>
  <si>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</si>
  <si>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</si>
  <si>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</si>
  <si>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</si>
  <si>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</si>
  <si>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</si>
  <si>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</si>
  <si>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</si>
  <si>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</si>
  <si>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</si>
  <si>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</si>
  <si>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</si>
  <si>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</si>
  <si>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</si>
  <si>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</si>
  <si>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</si>
  <si>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</si>
  <si>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</si>
  <si>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</si>
  <si>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</si>
  <si>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</si>
  <si>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</si>
  <si>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</si>
  <si>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</si>
  <si>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</si>
  <si>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</si>
  <si>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</si>
  <si>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</si>
  <si>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</si>
  <si>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</si>
  <si>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</si>
  <si>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</si>
  <si>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</si>
  <si>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</si>
  <si>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</si>
  <si>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</si>
  <si>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</si>
  <si>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</si>
  <si>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</si>
  <si>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</si>
  <si>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</si>
  <si>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</si>
  <si>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</si>
  <si>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</si>
  <si>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</si>
  <si>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</si>
  <si>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</si>
  <si>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</si>
  <si>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</si>
  <si>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</si>
  <si>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</si>
  <si>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</si>
  <si>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</si>
  <si>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</si>
  <si>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</si>
  <si>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</si>
  <si>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</si>
  <si>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</si>
  <si>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</si>
  <si>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</si>
  <si>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</si>
  <si>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</si>
  <si>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</si>
  <si>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</si>
  <si>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</si>
  <si>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</si>
  <si>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</si>
  <si>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</si>
  <si>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</si>
  <si>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</si>
  <si>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</si>
  <si>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</si>
  <si>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</si>
  <si>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</si>
  <si>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</si>
  <si>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</si>
  <si>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</si>
  <si>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</si>
  <si>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</si>
  <si>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</si>
  <si>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</si>
  <si>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</si>
  <si>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</si>
  <si>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</si>
  <si>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</si>
  <si>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</si>
  <si>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</si>
  <si>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</si>
  <si>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</si>
  <si>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</si>
  <si>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</si>
  <si>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</si>
  <si>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</si>
  <si>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</si>
  <si>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</si>
  <si>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</si>
  <si>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</si>
  <si>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</si>
  <si>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</si>
  <si>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</si>
  <si>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</si>
  <si>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</si>
  <si>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</si>
  <si>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</si>
  <si>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</si>
  <si>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</si>
  <si>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</si>
  <si>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</si>
  <si>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</si>
  <si>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</si>
  <si>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</si>
  <si>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</si>
  <si>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</si>
  <si>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</si>
  <si>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</si>
  <si>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</si>
  <si>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</si>
  <si>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</si>
  <si>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</si>
  <si>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</si>
  <si>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</si>
  <si>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</si>
  <si>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</si>
  <si>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</si>
  <si>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</si>
  <si>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</si>
  <si>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</si>
  <si>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</si>
  <si>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</si>
  <si>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</si>
  <si>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</si>
  <si>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</si>
  <si>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</si>
  <si>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</si>
  <si>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</si>
  <si>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</si>
  <si>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</si>
  <si>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</si>
  <si>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</si>
  <si>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</si>
  <si>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</si>
  <si>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</si>
  <si>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</si>
  <si>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</si>
  <si>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</si>
  <si>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</si>
  <si>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</si>
  <si>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</si>
  <si>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</si>
  <si>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</si>
  <si>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</si>
  <si>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</si>
  <si>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</si>
  <si>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</si>
  <si>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</si>
  <si>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</si>
  <si>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</si>
  <si>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</si>
  <si>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</si>
  <si>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</si>
  <si>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</si>
  <si>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</si>
  <si>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</si>
  <si>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</si>
  <si>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</si>
  <si>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</si>
  <si>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</si>
  <si>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</si>
  <si>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</si>
  <si>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</si>
  <si>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</si>
  <si>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</si>
  <si>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</si>
  <si>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</si>
  <si>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</si>
  <si>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</si>
  <si>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</si>
  <si>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</si>
  <si>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</si>
  <si>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</si>
  <si>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</si>
  <si>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</si>
  <si>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</si>
  <si>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</si>
  <si>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</si>
  <si>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</si>
  <si>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</si>
  <si>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</si>
  <si>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</si>
  <si>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</si>
  <si>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</si>
  <si>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</si>
  <si>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</si>
  <si>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</si>
  <si>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</si>
  <si>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</si>
  <si>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</si>
  <si>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</si>
  <si>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</si>
  <si>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</si>
  <si>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</si>
  <si>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</si>
  <si>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</si>
  <si>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</si>
  <si>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</si>
  <si>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</si>
  <si>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</si>
  <si>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</si>
  <si>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</si>
  <si>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</si>
  <si>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</si>
  <si>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</si>
  <si>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</si>
  <si>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</si>
  <si>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</si>
  <si>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</si>
  <si>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</si>
  <si>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</si>
  <si>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</si>
  <si>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</si>
  <si>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</si>
  <si>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</si>
  <si>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</si>
  <si>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</si>
  <si>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</si>
  <si>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</si>
  <si>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</si>
  <si>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</si>
  <si>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</si>
  <si>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</si>
  <si>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</si>
  <si>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</si>
  <si>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</si>
  <si>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</si>
  <si>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</si>
  <si>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</si>
  <si>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</si>
  <si>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</si>
  <si>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</si>
  <si>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</si>
  <si>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</si>
  <si>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</si>
  <si>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</si>
  <si>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</si>
  <si>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</si>
  <si>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</si>
  <si>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</si>
  <si>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</si>
  <si>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</si>
  <si>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</si>
  <si>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</si>
  <si>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</si>
  <si>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</si>
  <si>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</si>
  <si>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</si>
  <si>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</si>
  <si>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</si>
  <si>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</si>
  <si>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</si>
  <si>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</si>
  <si>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</si>
  <si>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</si>
  <si>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</si>
  <si>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</si>
  <si>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</si>
  <si>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</si>
  <si>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</si>
  <si>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</si>
  <si>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</si>
  <si>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</si>
  <si>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</si>
  <si>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</si>
  <si>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</si>
  <si>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</si>
  <si>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</si>
  <si>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</si>
  <si>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</si>
  <si>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</si>
  <si>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</si>
  <si>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</si>
  <si>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</si>
  <si>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</si>
  <si>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</si>
  <si>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</si>
  <si>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</si>
  <si>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</si>
  <si>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</si>
  <si>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</si>
  <si>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</si>
  <si>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</si>
  <si>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</si>
  <si>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</si>
  <si>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</si>
  <si>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</si>
  <si>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</si>
  <si>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</si>
  <si>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</si>
  <si>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</si>
  <si>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</si>
  <si>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</si>
  <si>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</si>
  <si>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</si>
  <si>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</si>
  <si>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</si>
  <si>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</si>
  <si>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</si>
  <si>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</si>
  <si>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</si>
  <si>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</si>
  <si>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</si>
  <si>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</si>
  <si>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</si>
  <si>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</si>
  <si>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</si>
  <si>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</si>
  <si>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</si>
  <si>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</si>
  <si>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</si>
  <si>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</si>
  <si>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</si>
  <si>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</si>
  <si>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</si>
  <si>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</si>
  <si>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</si>
  <si>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</si>
  <si>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</si>
  <si>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</si>
  <si>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</si>
  <si>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</si>
  <si>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</si>
  <si>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</si>
  <si>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</si>
  <si>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</si>
  <si>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</si>
  <si>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</si>
  <si>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</si>
  <si>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</si>
  <si>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</si>
  <si>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</si>
  <si>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</si>
  <si>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</si>
  <si>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</si>
  <si>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</si>
  <si>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</si>
  <si>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</si>
  <si>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</si>
  <si>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</si>
  <si>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</si>
  <si>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</si>
  <si>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</si>
  <si>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</si>
  <si>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</si>
  <si>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</si>
  <si>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</si>
  <si>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</si>
  <si>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</si>
  <si>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</si>
  <si>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</si>
  <si>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</si>
  <si>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</si>
  <si>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</si>
  <si>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</si>
  <si>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</si>
  <si>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</si>
  <si>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</si>
  <si>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</si>
  <si>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</si>
  <si>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</si>
  <si>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</si>
  <si>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</si>
  <si>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</si>
  <si>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</si>
  <si>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</si>
  <si>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</si>
  <si>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</si>
  <si>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</si>
  <si>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</si>
  <si>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</si>
  <si>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</si>
  <si>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</si>
  <si>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</si>
  <si>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</si>
  <si>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</si>
  <si>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</si>
  <si>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</si>
  <si>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</si>
  <si>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</si>
  <si>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</si>
  <si>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</si>
  <si>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</si>
  <si>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</si>
  <si>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</si>
  <si>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</si>
  <si>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</si>
  <si>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</si>
  <si>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</si>
  <si>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</si>
  <si>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</si>
  <si>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</si>
  <si>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</si>
  <si>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</si>
  <si>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</si>
  <si>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</si>
  <si>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</si>
  <si>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</si>
  <si>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</si>
  <si>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</si>
  <si>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</si>
  <si>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</si>
  <si>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</si>
  <si>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</si>
  <si>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</si>
  <si>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</si>
  <si>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</si>
  <si>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</si>
  <si>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</si>
  <si>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</si>
  <si>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</si>
  <si>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</si>
  <si>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</si>
  <si>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</si>
  <si>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</si>
  <si>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</si>
  <si>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</si>
  <si>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</si>
  <si>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</si>
  <si>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</si>
  <si>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</si>
  <si>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</si>
  <si>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</si>
  <si>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</si>
  <si>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</si>
  <si>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</si>
  <si>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</si>
  <si>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</si>
  <si>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</si>
  <si>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</si>
  <si>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</si>
  <si>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</si>
  <si>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</si>
  <si>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</si>
  <si>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</si>
  <si>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</si>
  <si>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</si>
  <si>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</si>
  <si>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</si>
  <si>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</si>
  <si>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</si>
  <si>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</si>
  <si>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</si>
  <si>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</si>
  <si>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</si>
  <si>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</si>
  <si>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</si>
  <si>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</si>
  <si>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</si>
  <si>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</si>
  <si>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</si>
  <si>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</si>
  <si>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</si>
  <si>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</si>
  <si>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</si>
  <si>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</si>
  <si>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</si>
  <si>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</si>
  <si>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</si>
  <si>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</si>
  <si>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</si>
  <si>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</si>
  <si>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</si>
  <si>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</si>
  <si>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</si>
  <si>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</si>
  <si>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</si>
  <si>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</si>
  <si>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</si>
  <si>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</si>
  <si>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</si>
  <si>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</si>
  <si>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</si>
  <si>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</si>
  <si>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</si>
  <si>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</si>
  <si>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</si>
  <si>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</si>
  <si>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</si>
  <si>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</si>
  <si>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</si>
  <si>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</si>
  <si>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</si>
  <si>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</si>
  <si>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</si>
  <si>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</si>
  <si>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</si>
  <si>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</si>
  <si>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</si>
  <si>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</si>
  <si>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</si>
  <si>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</si>
  <si>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</si>
  <si>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</si>
  <si>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</si>
  <si>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</si>
  <si>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</si>
  <si>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</si>
  <si>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</si>
  <si>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</si>
  <si>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</si>
  <si>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</si>
  <si>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</si>
  <si>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</si>
  <si>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</si>
  <si>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</si>
  <si>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</si>
  <si>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</si>
  <si>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</si>
  <si>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</si>
  <si>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</si>
  <si>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</si>
  <si>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</si>
  <si>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</si>
  <si>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</si>
  <si>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</si>
  <si>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</si>
  <si>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</si>
  <si>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</si>
  <si>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</si>
  <si>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</si>
  <si>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</si>
  <si>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</si>
  <si>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</si>
  <si>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</si>
  <si>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</si>
  <si>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</si>
  <si>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</si>
  <si>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</si>
  <si>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</si>
  <si>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</si>
  <si>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</si>
  <si>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</si>
  <si>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</si>
  <si>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</si>
  <si>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</si>
  <si>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</si>
  <si>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</si>
  <si>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</si>
  <si>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</si>
  <si>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</si>
  <si>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</si>
  <si>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</si>
  <si>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</si>
  <si>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</si>
  <si>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</si>
  <si>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</si>
  <si>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</si>
  <si>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</si>
  <si>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</si>
  <si>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</si>
  <si>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</si>
  <si>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</si>
  <si>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</si>
  <si>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</si>
  <si>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</si>
  <si>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</si>
  <si>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</si>
  <si>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</si>
  <si>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</si>
  <si>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</si>
  <si>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</si>
  <si>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</si>
  <si>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</si>
  <si>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</si>
  <si>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</si>
  <si>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</si>
  <si>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</si>
  <si>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</si>
  <si>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</si>
  <si>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</si>
  <si>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</si>
  <si>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</si>
  <si>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</si>
  <si>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</si>
  <si>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</si>
  <si>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</si>
  <si>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</si>
  <si>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</si>
  <si>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</si>
  <si>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</si>
  <si>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</si>
  <si>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</si>
  <si>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</si>
  <si>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</si>
  <si>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</si>
  <si>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</si>
  <si>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</si>
  <si>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</si>
  <si>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</si>
  <si>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</si>
  <si>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</si>
  <si>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</si>
  <si>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</si>
  <si>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</si>
  <si>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</si>
  <si>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</si>
  <si>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</si>
  <si>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</si>
  <si>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</si>
  <si>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</si>
  <si>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</si>
  <si>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</si>
  <si>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</si>
  <si>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</si>
  <si>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</si>
  <si>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</si>
  <si>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</si>
  <si>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</si>
  <si>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</si>
  <si>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</si>
  <si>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</si>
  <si>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</si>
  <si>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</si>
  <si>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</si>
  <si>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</si>
  <si>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</si>
  <si>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</si>
  <si>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</si>
  <si>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</si>
  <si>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</si>
  <si>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</si>
  <si>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</si>
  <si>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</si>
  <si>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</si>
  <si>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</si>
  <si>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</si>
  <si>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</si>
  <si>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</si>
  <si>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</si>
  <si>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</si>
  <si>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</si>
  <si>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</si>
  <si>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</si>
  <si>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</si>
  <si>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</si>
  <si>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</si>
  <si>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</si>
  <si>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</si>
  <si>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</si>
  <si>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</si>
  <si>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</si>
  <si>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</si>
  <si>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</si>
  <si>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</si>
  <si>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</si>
  <si>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</si>
  <si>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</si>
  <si>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</si>
  <si>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</si>
  <si>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</si>
  <si>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</si>
  <si>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</si>
  <si>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</si>
  <si>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</si>
  <si>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</si>
  <si>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</si>
  <si>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</si>
  <si>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</si>
  <si>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</si>
  <si>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</si>
  <si>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</si>
  <si>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</si>
  <si>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</si>
  <si>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</si>
  <si>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</si>
  <si>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</si>
  <si>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</si>
  <si>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</si>
  <si>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</si>
  <si>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</si>
  <si>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</si>
  <si>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</si>
  <si>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</si>
  <si>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</si>
  <si>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</si>
  <si>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</si>
  <si>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</si>
  <si>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</si>
  <si>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</si>
  <si>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</si>
  <si>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</si>
  <si>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</si>
  <si>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</si>
  <si>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</si>
  <si>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</si>
  <si>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</si>
  <si>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</si>
  <si>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</si>
  <si>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</si>
  <si>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</si>
  <si>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</si>
  <si>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</si>
  <si>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</si>
  <si>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</si>
  <si>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</si>
  <si>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</si>
  <si>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</si>
  <si>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</si>
  <si>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</si>
  <si>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</si>
  <si>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</si>
  <si>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</si>
  <si>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</si>
  <si>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</si>
  <si>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</si>
  <si>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</si>
  <si>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</si>
  <si>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</si>
  <si>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</si>
  <si>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</si>
  <si>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</si>
  <si>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</si>
  <si>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</si>
  <si>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</si>
  <si>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</si>
  <si>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</si>
  <si>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</si>
  <si>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</si>
  <si>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</si>
  <si>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</si>
  <si>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</si>
  <si>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</si>
  <si>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</si>
  <si>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</si>
  <si>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</si>
  <si>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</si>
  <si>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</si>
  <si>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</si>
  <si>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</si>
  <si>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</si>
  <si>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</si>
  <si>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</si>
  <si>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</si>
  <si>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</si>
  <si>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</si>
  <si>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</si>
  <si>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</si>
  <si>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</si>
  <si>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</si>
  <si>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</si>
  <si>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</si>
  <si>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</si>
  <si>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</si>
  <si>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</si>
  <si>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</si>
  <si>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</si>
  <si>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</si>
  <si>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</si>
  <si>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</si>
  <si>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</si>
  <si>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</si>
  <si>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</si>
  <si>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</si>
  <si>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</si>
  <si>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</si>
  <si>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</si>
  <si>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</si>
  <si>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</si>
  <si>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</si>
  <si>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</si>
  <si>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</si>
  <si>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</si>
  <si>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</si>
  <si>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</si>
  <si>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</si>
  <si>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</si>
  <si>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</si>
  <si>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</si>
  <si>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</si>
  <si>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</si>
  <si>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</si>
  <si>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</si>
  <si>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</si>
  <si>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</si>
  <si>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</si>
  <si>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</si>
  <si>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</si>
  <si>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</si>
  <si>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</si>
  <si>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</si>
  <si>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</si>
  <si>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</si>
  <si>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</si>
  <si>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</si>
  <si>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</si>
  <si>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</si>
  <si>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</si>
  <si>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</si>
  <si>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</si>
  <si>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</si>
  <si>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</si>
  <si>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</si>
  <si>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</si>
  <si>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</si>
  <si>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</si>
  <si>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</si>
  <si>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</si>
  <si>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</si>
  <si>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</si>
  <si>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</si>
  <si>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</si>
  <si>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</si>
  <si>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</si>
  <si>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</si>
  <si>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</si>
  <si>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</si>
  <si>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</si>
  <si>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</si>
  <si>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</si>
  <si>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</si>
  <si>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</si>
  <si>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</si>
  <si>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</si>
  <si>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</si>
  <si>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</si>
  <si>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</si>
  <si>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</si>
  <si>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</si>
  <si>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</si>
  <si>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</si>
  <si>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</si>
  <si>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</si>
  <si>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</si>
  <si>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</si>
  <si>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</si>
  <si>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</si>
  <si>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</si>
  <si>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</si>
  <si>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</si>
  <si>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</si>
  <si>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</si>
  <si>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</si>
  <si>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</si>
  <si>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</si>
  <si>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</si>
  <si>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</si>
  <si>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</si>
  <si>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</si>
  <si>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</si>
  <si>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</si>
  <si>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</si>
  <si>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</si>
  <si>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</si>
  <si>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</si>
  <si>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</si>
  <si>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</si>
  <si>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</si>
  <si>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</si>
  <si>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</si>
  <si>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</si>
  <si>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</si>
  <si>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</si>
  <si>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</si>
  <si>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</si>
  <si>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</si>
  <si>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</si>
  <si>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</si>
  <si>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</si>
  <si>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</si>
  <si>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</si>
  <si>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</si>
  <si>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</si>
  <si>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</si>
  <si>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</si>
  <si>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</si>
  <si>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</si>
  <si>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</si>
  <si>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</si>
  <si>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</si>
  <si>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</si>
  <si>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</si>
  <si>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</si>
  <si>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</si>
  <si>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</si>
  <si>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</si>
  <si>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</si>
  <si>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</si>
  <si>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</si>
  <si>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</si>
  <si>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</si>
  <si>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</si>
  <si>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</si>
  <si>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</si>
  <si>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</si>
  <si>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</si>
  <si>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</si>
  <si>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</si>
  <si>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</si>
  <si>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</si>
  <si>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</si>
  <si>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</si>
  <si>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</si>
  <si>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</si>
  <si>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</si>
  <si>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</si>
  <si>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</si>
  <si>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</si>
  <si>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</si>
  <si>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</si>
  <si>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</si>
  <si>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</si>
  <si>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</si>
  <si>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</si>
  <si>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</si>
  <si>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</si>
  <si>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</si>
  <si>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</si>
  <si>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</si>
  <si>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</si>
  <si>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</si>
  <si>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</si>
  <si>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</si>
  <si>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</si>
  <si>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</si>
  <si>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</si>
  <si>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</si>
  <si>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</si>
  <si>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</si>
  <si>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</si>
  <si>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</si>
  <si>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</si>
  <si>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</si>
  <si>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</si>
  <si>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</si>
  <si>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</si>
  <si>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</si>
  <si>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</si>
  <si>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</si>
  <si>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</si>
  <si>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</si>
  <si>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</si>
  <si>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</si>
  <si>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</si>
  <si>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</si>
  <si>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</si>
  <si>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</si>
  <si>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</si>
  <si>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</si>
  <si>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</si>
  <si>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</si>
  <si>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</si>
  <si>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</si>
  <si>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</si>
  <si>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</si>
  <si>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</si>
  <si>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</si>
  <si>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</si>
  <si>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</si>
  <si>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</si>
  <si>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</si>
  <si>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</si>
  <si>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</si>
  <si>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</si>
  <si>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</si>
  <si>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</si>
  <si>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</si>
  <si>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</si>
  <si>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</si>
  <si>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</si>
  <si>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</si>
  <si>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</si>
  <si>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</si>
  <si>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</si>
  <si>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</si>
  <si>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</si>
  <si>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</si>
  <si>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</si>
  <si>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</si>
  <si>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</si>
  <si>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</si>
  <si>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</si>
  <si>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</si>
  <si>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</si>
  <si>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</si>
  <si>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</si>
  <si>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</si>
  <si>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</si>
  <si>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</si>
  <si>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</si>
  <si>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</si>
  <si>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</si>
  <si>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</si>
  <si>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</si>
  <si>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</si>
  <si>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</si>
  <si>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</si>
  <si>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</si>
  <si>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</si>
  <si>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</si>
  <si>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</si>
  <si>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</si>
  <si>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</si>
  <si>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</si>
  <si>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</si>
  <si>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</si>
  <si>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</si>
  <si>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</si>
  <si>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</si>
  <si>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</si>
  <si>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</si>
  <si>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</si>
  <si>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</si>
  <si>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</si>
  <si>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</si>
  <si>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</si>
  <si>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</si>
  <si>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</si>
  <si>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</si>
  <si>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</si>
  <si>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</si>
  <si>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</si>
  <si>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</si>
  <si>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</si>
  <si>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</si>
  <si>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</si>
  <si>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</si>
  <si>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</si>
  <si>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</si>
  <si>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</si>
  <si>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</si>
  <si>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</si>
  <si>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</si>
  <si>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</si>
  <si>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</si>
  <si>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</si>
  <si>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</si>
  <si>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</si>
  <si>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</si>
  <si>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</si>
  <si>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</si>
  <si>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</si>
  <si>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</si>
  <si>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</si>
  <si>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</si>
  <si>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</si>
  <si>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</si>
  <si>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</si>
  <si>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</si>
  <si>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</si>
  <si>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</si>
  <si>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</si>
  <si>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</si>
  <si>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</si>
  <si>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</si>
  <si>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</si>
  <si>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</si>
  <si>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</si>
  <si>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</si>
  <si>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</si>
  <si>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</si>
  <si>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</si>
  <si>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</si>
  <si>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</si>
  <si>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</si>
  <si>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</si>
  <si>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</si>
  <si>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</si>
  <si>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</si>
  <si>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</si>
  <si>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</si>
  <si>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</si>
  <si>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</si>
  <si>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</si>
  <si>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</si>
  <si>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</si>
  <si>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</si>
  <si>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</si>
  <si>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</si>
  <si>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</si>
  <si>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</si>
  <si>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</si>
  <si>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</si>
  <si>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</si>
  <si>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</si>
  <si>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</si>
  <si>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</si>
  <si>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</si>
  <si>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</si>
  <si>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</si>
  <si>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</si>
  <si>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</si>
  <si>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</si>
  <si>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</si>
  <si>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</si>
  <si>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</si>
  <si>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</si>
  <si>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</si>
  <si>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</si>
  <si>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</si>
  <si>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</si>
  <si>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</si>
  <si>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</si>
  <si>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</si>
  <si>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</si>
  <si>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</si>
  <si>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</si>
  <si>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</si>
  <si>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</si>
  <si>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</si>
  <si>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</si>
  <si>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</si>
  <si>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</si>
  <si>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</si>
  <si>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</si>
  <si>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</si>
  <si>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</si>
  <si>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</si>
  <si>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</si>
  <si>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</si>
  <si>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</si>
  <si>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</si>
  <si>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</si>
  <si>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</si>
  <si>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</si>
  <si>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</si>
  <si>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</si>
  <si>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</si>
  <si>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</si>
  <si>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</si>
  <si>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</si>
  <si>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</si>
  <si>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</si>
  <si>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</si>
  <si>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</si>
  <si>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</si>
  <si>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</si>
  <si>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</si>
  <si>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</si>
  <si>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</si>
  <si>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</si>
  <si>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</si>
  <si>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</si>
  <si>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</si>
  <si>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</si>
  <si>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</si>
  <si>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</si>
  <si>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</si>
  <si>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</si>
  <si>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</si>
  <si>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</si>
  <si>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</si>
  <si>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</si>
  <si>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</si>
  <si>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</si>
  <si>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</si>
  <si>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</si>
  <si>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</si>
  <si>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</si>
  <si>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</si>
  <si>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</si>
  <si>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</si>
  <si>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</si>
  <si>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</si>
  <si>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</si>
  <si>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</si>
  <si>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</si>
  <si>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</si>
  <si>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</si>
  <si>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</si>
  <si>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</si>
  <si>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</si>
  <si>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</si>
  <si>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</si>
  <si>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</si>
  <si>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</si>
  <si>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</si>
  <si>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</si>
  <si>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</si>
  <si>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</si>
  <si>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</si>
  <si>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</si>
  <si>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</si>
  <si>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</si>
  <si>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</si>
  <si>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</si>
  <si>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</si>
  <si>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</si>
  <si>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</si>
  <si>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</si>
  <si>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</si>
  <si>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</si>
  <si>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</si>
  <si>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</si>
  <si>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</si>
  <si>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</si>
  <si>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</si>
  <si>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</si>
  <si>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</si>
  <si>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</si>
  <si>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</si>
  <si>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</si>
  <si>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</si>
  <si>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</si>
  <si>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</si>
  <si>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</si>
  <si>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</si>
  <si>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</si>
  <si>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</si>
  <si>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</si>
  <si>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</si>
  <si>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</si>
  <si>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</si>
  <si>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</si>
  <si>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</si>
  <si>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</si>
  <si>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</si>
  <si>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</si>
  <si>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</si>
  <si>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</si>
  <si>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</si>
  <si>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</si>
  <si>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</si>
  <si>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</si>
  <si>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</si>
  <si>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</si>
  <si>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</si>
  <si>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</si>
  <si>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</si>
  <si>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</si>
  <si>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</si>
  <si>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</si>
  <si>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</si>
  <si>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</si>
  <si>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</si>
  <si>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</si>
  <si>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</si>
  <si>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</si>
  <si>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</si>
  <si>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</si>
  <si>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</si>
  <si>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</si>
  <si>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</si>
  <si>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</si>
  <si>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</si>
  <si>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</si>
  <si>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</si>
  <si>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</si>
  <si>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</si>
  <si>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</si>
  <si>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</si>
  <si>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</si>
  <si>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</si>
  <si>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</si>
  <si>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</si>
  <si>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</si>
  <si>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</si>
  <si>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</si>
  <si>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</si>
  <si>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</si>
  <si>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</si>
  <si>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</si>
  <si>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</si>
  <si>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</si>
  <si>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</si>
  <si>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</si>
  <si>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</si>
  <si>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</si>
  <si>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</si>
  <si>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</si>
  <si>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</si>
  <si>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</si>
  <si>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</si>
  <si>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</si>
  <si>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</si>
  <si>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</si>
  <si>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</si>
  <si>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</si>
  <si>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</si>
  <si>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</si>
  <si>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</si>
  <si>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</si>
  <si>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</si>
  <si>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</si>
  <si>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</si>
  <si>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</si>
  <si>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</si>
  <si>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</si>
  <si>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</si>
  <si>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</si>
  <si>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</si>
  <si>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</si>
  <si>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</si>
  <si>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</si>
  <si>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</si>
  <si>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</si>
  <si>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</si>
  <si>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</si>
  <si>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</si>
  <si>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</si>
  <si>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</si>
  <si>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</si>
  <si>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</si>
  <si>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</si>
  <si>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</si>
  <si>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</si>
  <si>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</si>
  <si>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</si>
  <si>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</si>
  <si>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</si>
  <si>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</si>
  <si>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</si>
  <si>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</si>
  <si>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</si>
  <si>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</si>
  <si>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</si>
  <si>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</si>
  <si>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</si>
  <si>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</si>
  <si>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</si>
  <si>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</si>
  <si>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</si>
  <si>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</si>
  <si>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</si>
  <si>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</si>
  <si>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</si>
  <si>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</si>
  <si>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</si>
  <si>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</si>
  <si>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</si>
  <si>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</si>
  <si>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</si>
  <si>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</si>
  <si>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</si>
  <si>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</si>
  <si>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</si>
  <si>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</si>
  <si>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</si>
  <si>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</si>
  <si>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</si>
  <si>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</si>
  <si>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</si>
  <si>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</si>
  <si>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</si>
  <si>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</si>
  <si>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</si>
  <si>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</si>
  <si>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</si>
  <si>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</si>
  <si>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</si>
  <si>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</si>
  <si>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</si>
  <si>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</si>
  <si>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</si>
  <si>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</si>
  <si>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</si>
  <si>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</si>
  <si>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</si>
  <si>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</si>
  <si>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</si>
  <si>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</si>
  <si>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</si>
  <si>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</si>
  <si>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</si>
  <si>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</si>
  <si>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</si>
  <si>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</si>
  <si>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</si>
  <si>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</si>
  <si>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</si>
  <si>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</si>
  <si>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</si>
  <si>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</si>
  <si>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</si>
  <si>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</si>
  <si>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</si>
  <si>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</si>
  <si>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</si>
  <si>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</si>
  <si>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</si>
  <si>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</si>
  <si>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</si>
  <si>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</si>
  <si>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</si>
  <si>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</si>
  <si>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</si>
  <si>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</si>
  <si>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</si>
  <si>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</si>
  <si>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</si>
  <si>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</si>
  <si>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</si>
  <si>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</si>
  <si>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</si>
  <si>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</si>
  <si>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</si>
  <si>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</si>
  <si>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</si>
  <si>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</si>
  <si>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</si>
  <si>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</si>
  <si>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</si>
  <si>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</si>
  <si>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</si>
  <si>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</si>
  <si>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</si>
  <si>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</si>
  <si>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</si>
  <si>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</si>
  <si>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</si>
  <si>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</si>
  <si>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</si>
  <si>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</si>
  <si>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</si>
  <si>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</si>
  <si>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</si>
  <si>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</si>
  <si>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</si>
  <si>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</si>
  <si>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</si>
  <si>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</si>
  <si>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</si>
  <si>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</si>
  <si>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</si>
  <si>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</si>
  <si>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</si>
  <si>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</si>
  <si>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</si>
  <si>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</si>
  <si>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</si>
  <si>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</si>
  <si>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</si>
  <si>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</si>
  <si>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</si>
  <si>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</si>
  <si>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</si>
  <si>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</si>
  <si>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</si>
  <si>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</si>
  <si>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</si>
  <si>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</si>
  <si>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</si>
  <si>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</si>
  <si>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</si>
  <si>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</si>
  <si>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</si>
  <si>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</si>
  <si>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</si>
  <si>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</si>
  <si>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</si>
  <si>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</si>
  <si>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</si>
  <si>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</si>
  <si>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</si>
  <si>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</si>
  <si>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</si>
  <si>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</si>
  <si>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</si>
  <si>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</si>
  <si>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</si>
  <si>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</si>
  <si>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</si>
  <si>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</si>
  <si>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</si>
  <si>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</si>
  <si>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</si>
  <si>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</si>
  <si>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</si>
  <si>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</si>
  <si>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</si>
  <si>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</si>
  <si>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</si>
  <si>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</si>
  <si>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</si>
  <si>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</si>
  <si>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</si>
  <si>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</si>
  <si>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</si>
  <si>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</si>
  <si>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</si>
  <si>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</si>
  <si>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</si>
  <si>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</si>
  <si>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</si>
  <si>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</si>
  <si>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</si>
  <si>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</si>
  <si>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</si>
  <si>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</si>
  <si>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</si>
  <si>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</si>
  <si>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</si>
  <si>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</si>
  <si>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</si>
  <si>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</si>
  <si>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</si>
  <si>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</si>
  <si>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</si>
  <si>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</si>
  <si>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</si>
  <si>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</si>
  <si>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</si>
  <si>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</si>
  <si>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</si>
  <si>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</si>
  <si>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</si>
  <si>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</si>
  <si>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</si>
  <si>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</si>
  <si>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</si>
  <si>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</si>
  <si>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</si>
  <si>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</si>
  <si>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</si>
  <si>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</si>
  <si>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</si>
  <si>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</si>
  <si>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</si>
  <si>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</si>
  <si>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</si>
  <si>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</si>
  <si>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</si>
  <si>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</si>
  <si>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</si>
  <si>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</si>
  <si>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</si>
  <si>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</si>
  <si>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</si>
  <si>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</si>
  <si>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</si>
  <si>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</si>
  <si>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</si>
  <si>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</si>
  <si>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</si>
  <si>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</si>
  <si>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</si>
  <si>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</si>
  <si>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</si>
  <si>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</si>
  <si>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</si>
  <si>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</si>
  <si>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</si>
  <si>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</si>
  <si>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</si>
  <si>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</si>
  <si>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</si>
  <si>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</si>
  <si>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</si>
  <si>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</si>
  <si>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</si>
  <si>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</si>
  <si>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</si>
  <si>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</si>
  <si>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</si>
  <si>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</si>
  <si>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</si>
  <si>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</si>
  <si>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</si>
  <si>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</si>
  <si>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</si>
  <si>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</si>
  <si>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</si>
  <si>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</si>
  <si>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</si>
  <si>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</si>
  <si>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</si>
  <si>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</si>
  <si>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</si>
  <si>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</si>
  <si>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</si>
  <si>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</si>
  <si>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</si>
  <si>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</si>
  <si>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</si>
  <si>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</si>
  <si>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</si>
  <si>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</si>
  <si>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</si>
  <si>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</si>
  <si>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</si>
  <si>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</si>
  <si>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</si>
  <si>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</si>
  <si>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</si>
  <si>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</si>
  <si>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</si>
  <si>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</si>
  <si>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</si>
  <si>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</si>
  <si>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</si>
  <si>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</si>
  <si>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</si>
  <si>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</si>
  <si>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</si>
  <si>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</si>
  <si>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</si>
  <si>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</si>
  <si>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</si>
  <si>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</si>
  <si>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</si>
  <si>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</si>
  <si>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</si>
  <si>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</si>
  <si>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</si>
  <si>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</si>
  <si>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</si>
  <si>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</si>
  <si>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</si>
  <si>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</si>
  <si>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</si>
  <si>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</si>
  <si>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</si>
  <si>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</si>
  <si>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</si>
  <si>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</si>
  <si>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</si>
  <si>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</si>
  <si>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</si>
  <si>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</si>
  <si>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</si>
  <si>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</si>
  <si>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</si>
  <si>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</si>
  <si>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</si>
  <si>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</si>
  <si>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</si>
  <si>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</si>
  <si>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</si>
  <si>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</si>
  <si>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</si>
  <si>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</si>
  <si>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</si>
  <si>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</si>
  <si>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</si>
  <si>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</si>
  <si>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</si>
  <si>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</si>
  <si>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</si>
  <si>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</si>
  <si>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</si>
  <si>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</si>
  <si>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</si>
  <si>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</si>
  <si>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</si>
  <si>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</si>
  <si>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</si>
  <si>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</si>
  <si>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</si>
  <si>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</si>
  <si>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</si>
  <si>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</si>
  <si>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</si>
  <si>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</si>
  <si>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</si>
  <si>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</si>
  <si>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</si>
  <si>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</si>
  <si>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</si>
  <si>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</si>
  <si>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</si>
  <si>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</si>
  <si>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</si>
  <si>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</si>
  <si>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</si>
  <si>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</si>
  <si>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</si>
  <si>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</si>
  <si>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</si>
  <si>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</si>
  <si>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</si>
  <si>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</si>
  <si>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</si>
  <si>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</si>
  <si>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</si>
  <si>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</si>
  <si>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</si>
  <si>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</si>
  <si>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</si>
  <si>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</si>
  <si>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</si>
  <si>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</si>
  <si>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</si>
  <si>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</si>
  <si>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</si>
  <si>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</si>
  <si>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</si>
  <si>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</si>
  <si>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</si>
  <si>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</si>
  <si>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</si>
  <si>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</si>
  <si>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</si>
  <si>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</si>
  <si>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</si>
  <si>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</si>
  <si>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</si>
  <si>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</si>
  <si>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</si>
  <si>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</si>
  <si>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</si>
  <si>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</si>
  <si>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</si>
  <si>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</si>
  <si>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</si>
  <si>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</si>
  <si>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</si>
  <si>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</si>
  <si>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</si>
  <si>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</si>
  <si>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</si>
  <si>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</si>
  <si>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</si>
  <si>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</si>
  <si>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</si>
  <si>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</si>
  <si>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</si>
  <si>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</si>
  <si>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</si>
  <si>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</si>
  <si>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</si>
  <si>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</si>
  <si>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</si>
  <si>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</si>
  <si>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</si>
  <si>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</si>
  <si>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</si>
  <si>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</si>
  <si>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</si>
  <si>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</si>
  <si>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</si>
  <si>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</si>
  <si>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</si>
  <si>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</si>
  <si>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</si>
  <si>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</si>
  <si>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</si>
  <si>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</si>
  <si>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</si>
  <si>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</si>
  <si>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</si>
  <si>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</si>
  <si>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</si>
  <si>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</si>
  <si>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</si>
  <si>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</si>
  <si>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</si>
  <si>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</si>
  <si>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</si>
  <si>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</si>
  <si>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</si>
  <si>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</si>
  <si>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</si>
  <si>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</si>
  <si>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</si>
  <si>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</si>
  <si>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</si>
  <si>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</si>
  <si>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</si>
  <si>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</si>
  <si>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</si>
  <si>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</si>
  <si>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</si>
  <si>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</si>
  <si>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</si>
  <si>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</si>
  <si>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</si>
  <si>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</si>
  <si>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</si>
  <si>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</si>
  <si>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</si>
  <si>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</si>
  <si>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</si>
  <si>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</si>
  <si>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</si>
  <si>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</si>
  <si>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</si>
  <si>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</si>
  <si>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</si>
  <si>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</si>
  <si>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</si>
  <si>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</si>
  <si>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</si>
  <si>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</si>
  <si>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</si>
  <si>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</si>
  <si>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</si>
  <si>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</si>
  <si>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</si>
  <si>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</si>
  <si>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</si>
  <si>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</si>
  <si>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</si>
  <si>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</si>
  <si>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</si>
  <si>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</si>
  <si>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</si>
  <si>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</si>
  <si>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</si>
  <si>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</si>
  <si>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</si>
  <si>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</si>
  <si>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</si>
  <si>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</si>
  <si>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</si>
  <si>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</si>
  <si>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</si>
  <si>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</si>
  <si>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</si>
  <si>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</si>
  <si>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</si>
  <si>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</si>
  <si>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</si>
  <si>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</si>
  <si>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</si>
  <si>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</si>
  <si>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</si>
  <si>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</si>
  <si>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</si>
  <si>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</si>
  <si>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</si>
  <si>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</si>
  <si>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</si>
  <si>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</si>
  <si>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</si>
  <si>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</si>
  <si>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</si>
  <si>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</si>
  <si>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</si>
  <si>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</si>
  <si>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</si>
  <si>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</si>
  <si>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</si>
  <si>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</si>
  <si>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</si>
  <si>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</si>
  <si>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</si>
  <si>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</si>
  <si>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</si>
  <si>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</si>
  <si>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</si>
  <si>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</si>
  <si>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</si>
  <si>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</si>
  <si>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</si>
  <si>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</si>
  <si>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</si>
  <si>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</si>
  <si>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</si>
  <si>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</si>
  <si>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</si>
  <si>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</si>
  <si>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</si>
  <si>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</si>
  <si>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</si>
  <si>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</si>
  <si>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</si>
  <si>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</si>
  <si>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</si>
  <si>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</si>
  <si>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</si>
  <si>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</si>
  <si>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</si>
  <si>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</si>
  <si>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</si>
  <si>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</si>
  <si>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</si>
  <si>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</si>
  <si>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</si>
  <si>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</si>
  <si>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</si>
  <si>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</si>
  <si>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</si>
  <si>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</si>
  <si>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</si>
  <si>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</si>
  <si>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</si>
  <si>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</si>
  <si>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</si>
  <si>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</si>
  <si>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</si>
  <si>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</si>
  <si>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</si>
  <si>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</si>
  <si>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</si>
  <si>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</si>
  <si>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</si>
  <si>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</si>
  <si>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</si>
  <si>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</si>
  <si>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</si>
  <si>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</si>
  <si>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</si>
  <si>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</si>
  <si>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</si>
  <si>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</si>
  <si>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</si>
  <si>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</si>
  <si>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</si>
  <si>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</si>
  <si>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</si>
  <si>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</si>
  <si>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</si>
  <si>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</si>
  <si>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</si>
  <si>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</si>
  <si>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</si>
  <si>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</si>
  <si>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</si>
  <si>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</si>
  <si>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</si>
  <si>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</si>
  <si>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</si>
  <si>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</si>
  <si>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</si>
  <si>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</si>
  <si>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</si>
  <si>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</si>
  <si>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</si>
  <si>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</si>
  <si>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</si>
  <si>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</si>
  <si>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</si>
  <si>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</si>
  <si>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</si>
  <si>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</si>
  <si>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</si>
  <si>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</si>
  <si>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</si>
  <si>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</si>
  <si>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</si>
  <si>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</si>
  <si>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</si>
  <si>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</si>
  <si>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</si>
  <si>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</si>
  <si>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</si>
  <si>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</si>
  <si>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</si>
  <si>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</si>
  <si>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</si>
  <si>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</si>
  <si>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</si>
  <si>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</si>
  <si>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</si>
  <si>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</si>
  <si>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</si>
  <si>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</si>
  <si>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</si>
  <si>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</si>
  <si>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</si>
  <si>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</si>
  <si>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</si>
  <si>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</si>
  <si>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</si>
  <si>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</si>
  <si>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</si>
  <si>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</si>
  <si>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</si>
  <si>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</si>
  <si>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</si>
  <si>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</si>
  <si>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</si>
  <si>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</si>
  <si>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</si>
  <si>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</si>
  <si>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</si>
  <si>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</si>
  <si>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</si>
  <si>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</si>
  <si>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</si>
  <si>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</si>
  <si>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</si>
  <si>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</si>
  <si>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</si>
  <si>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</si>
  <si>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</si>
  <si>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</si>
  <si>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</si>
  <si>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</si>
  <si>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</si>
  <si>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</si>
  <si>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</si>
  <si>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</si>
  <si>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</si>
  <si>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</si>
  <si>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</si>
  <si>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</si>
  <si>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</si>
  <si>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</si>
  <si>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</si>
  <si>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</si>
  <si>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</si>
  <si>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</si>
  <si>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</si>
  <si>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</si>
  <si>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</si>
  <si>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</si>
  <si>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</si>
  <si>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</si>
  <si>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</si>
  <si>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</si>
  <si>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</si>
  <si>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</si>
  <si>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</si>
  <si>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</si>
  <si>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</si>
  <si>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</si>
  <si>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</si>
  <si>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</si>
  <si>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</si>
  <si>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</si>
  <si>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</si>
  <si>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</si>
  <si>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</si>
  <si>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</si>
  <si>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</si>
  <si>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</si>
  <si>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</si>
  <si>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</si>
  <si>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</si>
  <si>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</si>
  <si>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</si>
  <si>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</si>
  <si>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</si>
  <si>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</si>
  <si>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</si>
  <si>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</si>
  <si>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</si>
  <si>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</si>
  <si>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</si>
  <si>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</si>
  <si>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</si>
  <si>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</si>
  <si>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</si>
  <si>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</si>
  <si>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</si>
  <si>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</si>
  <si>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</si>
  <si>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</si>
  <si>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</si>
  <si>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</si>
  <si>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</si>
  <si>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</si>
  <si>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</si>
  <si>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</si>
  <si>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</si>
  <si>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</si>
  <si>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</si>
  <si>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</si>
  <si>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</si>
  <si>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</si>
  <si>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</si>
  <si>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</si>
  <si>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</si>
  <si>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</si>
  <si>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</si>
  <si>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</si>
  <si>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</si>
  <si>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</si>
  <si>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</si>
  <si>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</si>
  <si>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</si>
  <si>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</si>
  <si>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</si>
  <si>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</si>
  <si>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</si>
  <si>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</si>
  <si>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</si>
  <si>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</si>
  <si>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</si>
  <si>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</si>
  <si>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</si>
  <si>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</si>
  <si>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</si>
  <si>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</si>
  <si>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</si>
  <si>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</si>
  <si>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</si>
  <si>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</si>
  <si>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</si>
  <si>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</si>
  <si>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</si>
  <si>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</si>
  <si>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</si>
  <si>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</si>
  <si>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</si>
  <si>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</si>
  <si>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</si>
  <si>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</si>
  <si>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</si>
  <si>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</si>
  <si>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</si>
  <si>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</si>
  <si>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</si>
  <si>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</si>
  <si>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</si>
  <si>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</si>
  <si>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</si>
  <si>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</si>
  <si>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</si>
  <si>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</si>
  <si>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</si>
  <si>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</si>
  <si>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</si>
  <si>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</si>
  <si>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</si>
  <si>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</si>
  <si>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</si>
  <si>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</si>
  <si>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</si>
  <si>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</si>
  <si>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</si>
  <si>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</si>
  <si>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</si>
  <si>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</si>
  <si>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</si>
  <si>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</si>
  <si>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</si>
  <si>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</si>
  <si>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</si>
  <si>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</si>
  <si>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</si>
  <si>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</si>
  <si>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</si>
  <si>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</si>
  <si>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</si>
  <si>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</si>
  <si>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</si>
  <si>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</si>
  <si>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</si>
  <si>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</si>
  <si>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</si>
  <si>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</si>
  <si>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</si>
  <si>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</si>
  <si>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</si>
  <si>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</si>
  <si>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</si>
  <si>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</si>
  <si>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</si>
  <si>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</si>
  <si>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</si>
  <si>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</si>
  <si>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</si>
  <si>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</si>
  <si>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</si>
  <si>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</si>
  <si>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</si>
  <si>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</si>
  <si>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</si>
  <si>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</si>
  <si>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</si>
  <si>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</si>
  <si>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</si>
  <si>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</si>
  <si>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</si>
  <si>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</si>
  <si>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</si>
  <si>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</si>
  <si>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</si>
  <si>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</si>
  <si>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</si>
  <si>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</si>
  <si>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</si>
  <si>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</si>
  <si>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</si>
  <si>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</si>
  <si>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</si>
  <si>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</si>
  <si>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</si>
  <si>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</si>
  <si>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</si>
  <si>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</si>
  <si>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</si>
  <si>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</si>
  <si>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</si>
  <si>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</si>
  <si>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</si>
  <si>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</si>
  <si>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</si>
  <si>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</si>
  <si>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</si>
  <si>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</si>
  <si>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</si>
  <si>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</si>
  <si>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</si>
  <si>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</si>
  <si>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</si>
  <si>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</si>
  <si>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</si>
  <si>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</si>
  <si>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</si>
  <si>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</si>
  <si>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</si>
  <si>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</si>
  <si>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</si>
  <si>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</si>
  <si>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</si>
  <si>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</si>
  <si>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</si>
  <si>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</si>
  <si>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</si>
  <si>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</si>
  <si>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</si>
  <si>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</si>
  <si>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</si>
  <si>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</si>
  <si>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</si>
  <si>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</si>
  <si>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</si>
  <si>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</si>
  <si>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</si>
  <si>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</si>
  <si>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</si>
  <si>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</si>
  <si>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</si>
  <si>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</si>
  <si>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</si>
  <si>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</si>
  <si>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</si>
  <si>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</si>
  <si>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</si>
  <si>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</si>
  <si>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</si>
  <si>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</si>
  <si>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</si>
  <si>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</si>
  <si>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</si>
  <si>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</si>
  <si>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</si>
  <si>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</si>
  <si>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</si>
  <si>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</si>
  <si>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</si>
  <si>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</si>
  <si>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</si>
  <si>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</si>
  <si>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</si>
  <si>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</si>
  <si>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</si>
  <si>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</si>
  <si>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</si>
  <si>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</si>
  <si>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</si>
  <si>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</si>
  <si>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</si>
  <si>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</si>
  <si>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</si>
  <si>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</si>
  <si>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</si>
  <si>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</si>
  <si>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</si>
  <si>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</si>
  <si>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</si>
  <si>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</si>
  <si>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</si>
  <si>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</si>
  <si>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</si>
  <si>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</si>
  <si>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</si>
  <si>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</si>
  <si>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</si>
  <si>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</si>
  <si>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</si>
  <si>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</si>
  <si>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</si>
  <si>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</si>
  <si>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</si>
  <si>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</si>
  <si>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</si>
  <si>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</si>
  <si>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</si>
  <si>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</si>
  <si>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</si>
  <si>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</si>
  <si>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</si>
  <si>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</si>
  <si>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</si>
  <si>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</si>
  <si>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</si>
  <si>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</si>
  <si>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</si>
  <si>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</si>
  <si>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</si>
  <si>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</si>
  <si>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</si>
  <si>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</si>
  <si>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</si>
  <si>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</si>
  <si>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</si>
  <si>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</si>
  <si>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</si>
  <si>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</si>
  <si>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</si>
  <si>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</si>
  <si>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</si>
  <si>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</si>
  <si>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</si>
  <si>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</si>
  <si>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</si>
  <si>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</si>
  <si>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</si>
  <si>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</si>
  <si>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</si>
  <si>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</si>
  <si>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</si>
  <si>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</si>
  <si>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</si>
  <si>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</si>
  <si>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</si>
  <si>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</si>
  <si>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</si>
  <si>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</si>
  <si>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</si>
  <si>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</si>
  <si>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</si>
  <si>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</si>
  <si>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</si>
  <si>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</si>
  <si>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</si>
  <si>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</si>
  <si>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</si>
  <si>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</si>
  <si>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</si>
  <si>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</si>
  <si>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</si>
  <si>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</si>
  <si>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</si>
  <si>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</si>
  <si>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</si>
  <si>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</si>
  <si>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</si>
  <si>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</si>
  <si>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</si>
  <si>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</si>
  <si>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</si>
  <si>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</si>
  <si>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</si>
  <si>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</si>
  <si>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</si>
  <si>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</si>
  <si>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</si>
  <si>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</si>
  <si>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</si>
  <si>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</si>
  <si>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</si>
  <si>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</si>
  <si>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</si>
  <si>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</si>
  <si>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</si>
  <si>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</si>
  <si>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</si>
  <si>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</si>
  <si>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</si>
  <si>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</si>
  <si>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</si>
  <si>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</si>
  <si>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</si>
  <si>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</si>
  <si>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</si>
  <si>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</si>
  <si>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</si>
  <si>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</si>
  <si>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</si>
  <si>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</si>
  <si>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</si>
  <si>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</si>
  <si>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</si>
  <si>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</si>
  <si>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</si>
  <si>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</si>
  <si>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</si>
  <si>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</si>
  <si>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</si>
  <si>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</si>
  <si>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</si>
  <si>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</si>
  <si>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</si>
  <si>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</si>
  <si>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</si>
  <si>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</si>
  <si>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</si>
  <si>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</si>
  <si>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</si>
  <si>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</si>
  <si>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</si>
  <si>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</si>
  <si>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</si>
  <si>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</si>
  <si>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</si>
  <si>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</si>
  <si>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</si>
  <si>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</si>
  <si>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</si>
  <si>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</si>
  <si>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</si>
  <si>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</si>
  <si>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</si>
  <si>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</si>
  <si>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</si>
  <si>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</si>
  <si>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</si>
  <si>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</si>
  <si>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</si>
  <si>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</si>
  <si>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</si>
  <si>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</si>
  <si>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</si>
  <si>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</si>
  <si>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</si>
  <si>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</si>
  <si>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</si>
  <si>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</si>
  <si>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</si>
  <si>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</si>
  <si>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</si>
  <si>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</si>
  <si>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</si>
  <si>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</si>
  <si>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</si>
  <si>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</si>
  <si>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</si>
  <si>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</si>
  <si>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</si>
  <si>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</si>
  <si>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</si>
  <si>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</si>
  <si>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</si>
  <si>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</si>
  <si>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</si>
  <si>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</si>
  <si>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</si>
  <si>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</si>
  <si>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</si>
  <si>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</si>
  <si>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</si>
  <si>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</si>
  <si>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</si>
  <si>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</si>
  <si>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</si>
  <si>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</si>
  <si>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</si>
  <si>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</si>
  <si>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</si>
  <si>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</si>
  <si>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</si>
  <si>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</si>
  <si>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</si>
  <si>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</si>
  <si>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</si>
  <si>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</si>
  <si>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</si>
  <si>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</si>
  <si>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</si>
  <si>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</si>
  <si>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</si>
  <si>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</si>
  <si>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</si>
  <si>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</si>
  <si>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</si>
  <si>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</si>
  <si>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</si>
  <si>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</si>
  <si>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</si>
  <si>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</si>
  <si>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</si>
  <si>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</si>
  <si>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</si>
  <si>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</si>
  <si>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</si>
  <si>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</si>
  <si>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</si>
  <si>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</si>
  <si>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</si>
  <si>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</si>
  <si>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</si>
  <si>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</si>
  <si>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</si>
  <si>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</si>
  <si>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</si>
  <si>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</si>
  <si>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</si>
  <si>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</si>
  <si>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</si>
  <si>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</si>
  <si>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</si>
  <si>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</si>
  <si>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</si>
  <si>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</si>
  <si>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</si>
  <si>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</si>
  <si>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</si>
  <si>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</si>
  <si>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</si>
  <si>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</si>
  <si>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</si>
  <si>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</si>
  <si>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</si>
  <si>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</si>
  <si>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</si>
  <si>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</si>
  <si>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</si>
  <si>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</si>
  <si>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</si>
  <si>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</si>
  <si>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</si>
  <si>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</si>
  <si>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</si>
  <si>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</si>
  <si>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</si>
  <si>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</si>
  <si>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</si>
  <si>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</si>
  <si>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</si>
  <si>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</si>
  <si>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</si>
  <si>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</si>
  <si>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</si>
  <si>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</si>
  <si>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</si>
  <si>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</si>
  <si>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</si>
  <si>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</si>
  <si>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</si>
  <si>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</si>
  <si>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</si>
  <si>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</si>
  <si>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</si>
  <si>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</si>
  <si>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</si>
  <si>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</si>
  <si>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</si>
  <si>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</si>
  <si>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</si>
  <si>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</si>
  <si>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</si>
  <si>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</si>
  <si>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</si>
  <si>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</si>
  <si>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</si>
  <si>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</si>
  <si>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</si>
  <si>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</si>
  <si>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</si>
  <si>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</si>
  <si>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</si>
  <si>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</si>
  <si>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</si>
  <si>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</si>
  <si>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</si>
  <si>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</si>
  <si>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</si>
  <si>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</si>
  <si>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</si>
  <si>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</si>
  <si>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</si>
  <si>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</si>
  <si>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</si>
  <si>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</si>
  <si>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</si>
  <si>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</si>
  <si>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</si>
  <si>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</si>
  <si>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</si>
  <si>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</si>
  <si>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</si>
  <si>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</si>
  <si>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</si>
  <si>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</si>
  <si>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</si>
  <si>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</si>
  <si>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</si>
  <si>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</si>
  <si>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</si>
  <si>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</si>
  <si>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</si>
  <si>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</si>
  <si>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</si>
  <si>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</si>
  <si>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</si>
  <si>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</si>
  <si>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</si>
  <si>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</si>
  <si>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</si>
  <si>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</si>
  <si>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</si>
  <si>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</si>
  <si>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</si>
  <si>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</si>
  <si>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</si>
  <si>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</si>
  <si>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</si>
  <si>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</si>
  <si>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</si>
  <si>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</si>
  <si>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</si>
  <si>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</si>
  <si>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</si>
  <si>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</si>
  <si>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</si>
  <si>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</si>
  <si>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</si>
  <si>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</si>
  <si>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</si>
  <si>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</si>
  <si>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</si>
  <si>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</si>
  <si>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</si>
  <si>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</si>
  <si>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</si>
  <si>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</si>
  <si>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</si>
  <si>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</si>
  <si>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</si>
  <si>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</si>
  <si>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</si>
  <si>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</si>
  <si>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</si>
  <si>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</si>
  <si>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</si>
  <si>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</si>
  <si>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</si>
  <si>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</si>
  <si>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</si>
  <si>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</si>
  <si>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</si>
  <si>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</si>
  <si>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</si>
  <si>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</si>
  <si>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</si>
  <si>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</si>
  <si>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</si>
  <si>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</si>
  <si>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</si>
  <si>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</si>
  <si>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</si>
  <si>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</si>
  <si>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</si>
  <si>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</si>
  <si>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</si>
  <si>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</si>
  <si>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</si>
  <si>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</si>
  <si>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</si>
  <si>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</si>
  <si>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</si>
  <si>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</si>
  <si>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</si>
  <si>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</si>
  <si>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</si>
  <si>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</si>
  <si>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</si>
  <si>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</si>
  <si>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</si>
  <si>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</si>
  <si>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</si>
  <si>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</si>
  <si>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</si>
  <si>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</si>
  <si>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</si>
  <si>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</si>
  <si>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</si>
  <si>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</si>
  <si>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</si>
  <si>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</si>
  <si>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</si>
  <si>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</si>
  <si>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</si>
  <si>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</si>
  <si>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</si>
  <si>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</si>
  <si>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</si>
  <si>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</si>
  <si>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</si>
  <si>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</si>
  <si>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</si>
  <si>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</si>
  <si>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</si>
  <si>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</si>
  <si>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</si>
  <si>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</si>
  <si>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</si>
  <si>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</si>
  <si>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</si>
  <si>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</si>
  <si>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</si>
  <si>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</si>
  <si>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</si>
  <si>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</si>
  <si>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</si>
  <si>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</si>
  <si>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</si>
  <si>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</si>
  <si>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</si>
  <si>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</si>
  <si>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</si>
  <si>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</si>
  <si>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</si>
  <si>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</si>
  <si>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</si>
  <si>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</si>
  <si>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</si>
  <si>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</si>
  <si>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</si>
  <si>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</si>
  <si>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</si>
  <si>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</si>
  <si>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</si>
  <si>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</si>
  <si>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</si>
  <si>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</si>
  <si>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</si>
  <si>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</si>
  <si>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</si>
  <si>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</si>
  <si>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</si>
  <si>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</si>
  <si>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</si>
  <si>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</si>
  <si>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</si>
  <si>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</si>
  <si>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</si>
  <si>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</si>
  <si>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</si>
  <si>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</si>
  <si>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</si>
  <si>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</si>
  <si>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</si>
  <si>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</si>
  <si>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</si>
  <si>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</si>
  <si>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</si>
  <si>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</si>
  <si>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</si>
  <si>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</si>
  <si>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</si>
  <si>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</si>
  <si>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</si>
  <si>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</si>
  <si>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</si>
  <si>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</si>
  <si>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</si>
  <si>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</si>
  <si>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</si>
  <si>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</si>
  <si>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</si>
  <si>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</si>
  <si>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</si>
  <si>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</si>
  <si>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</si>
  <si>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</si>
  <si>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</si>
  <si>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</si>
  <si>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</si>
  <si>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</si>
  <si>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</si>
  <si>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</si>
  <si>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</si>
  <si>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</si>
  <si>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</si>
  <si>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</si>
  <si>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</si>
  <si>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</si>
  <si>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</si>
  <si>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</si>
  <si>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</si>
  <si>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</si>
  <si>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</si>
  <si>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</si>
  <si>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</si>
  <si>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</si>
  <si>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</si>
  <si>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</si>
  <si>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</si>
  <si>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</si>
  <si>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</si>
  <si>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</si>
  <si>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</si>
  <si>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</si>
  <si>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</si>
  <si>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</si>
  <si>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</si>
  <si>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</si>
  <si>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</si>
  <si>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</si>
  <si>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</si>
  <si>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</si>
  <si>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</si>
  <si>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</si>
  <si>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</si>
  <si>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</si>
  <si>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</si>
  <si>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</si>
  <si>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</si>
  <si>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</si>
  <si>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</si>
  <si>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</si>
  <si>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</si>
  <si>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</si>
  <si>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</si>
  <si>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</si>
  <si>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</si>
  <si>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</si>
  <si>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</si>
  <si>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</si>
  <si>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</si>
  <si>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</si>
  <si>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</si>
  <si>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</si>
  <si>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</si>
  <si>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</si>
  <si>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</si>
  <si>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</si>
  <si>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</si>
  <si>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</si>
  <si>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</si>
  <si>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</si>
  <si>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</si>
  <si>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</si>
  <si>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</si>
  <si>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</si>
  <si>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</si>
  <si>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</si>
  <si>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</si>
  <si>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</si>
  <si>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</si>
  <si>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</si>
  <si>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</si>
  <si>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</si>
  <si>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</si>
  <si>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</si>
  <si>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</si>
  <si>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</si>
  <si>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</si>
  <si>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</si>
  <si>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</si>
  <si>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</si>
  <si>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</si>
  <si>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</si>
  <si>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</si>
  <si>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</si>
  <si>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</si>
  <si>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</si>
  <si>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</si>
  <si>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</si>
  <si>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</si>
  <si>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</si>
  <si>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</si>
  <si>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</si>
  <si>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</si>
  <si>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</si>
  <si>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</si>
  <si>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</si>
  <si>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</si>
  <si>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</si>
  <si>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</si>
  <si>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</si>
  <si>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</si>
  <si>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</si>
  <si>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</si>
  <si>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</si>
  <si>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</si>
  <si>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</si>
  <si>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</si>
  <si>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</si>
  <si>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</si>
  <si>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</si>
  <si>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</si>
  <si>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</si>
  <si>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</si>
  <si>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</si>
  <si>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</si>
  <si>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</si>
  <si>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</si>
  <si>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</si>
  <si>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</si>
  <si>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</si>
  <si>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</si>
  <si>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</si>
  <si>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</si>
  <si>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</si>
  <si>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</si>
  <si>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</si>
  <si>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</si>
  <si>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</si>
  <si>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</si>
  <si>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</si>
  <si>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</si>
  <si>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</si>
  <si>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</si>
  <si>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</si>
  <si>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</si>
  <si>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</si>
  <si>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</si>
  <si>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</si>
  <si>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</si>
  <si>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</si>
  <si>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</si>
  <si>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</si>
  <si>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</si>
  <si>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</si>
  <si>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</si>
  <si>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</si>
  <si>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</si>
  <si>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</si>
  <si>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</si>
  <si>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</si>
  <si>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</si>
  <si>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</si>
  <si>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</si>
  <si>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</si>
  <si>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</si>
  <si>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</si>
  <si>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</si>
  <si>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</si>
  <si>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</si>
  <si>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</si>
  <si>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</si>
  <si>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</si>
  <si>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</si>
  <si>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</si>
  <si>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</si>
  <si>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</si>
  <si>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</si>
  <si>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</si>
  <si>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</si>
  <si>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</si>
  <si>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</si>
  <si>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</si>
  <si>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</si>
  <si>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</si>
  <si>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</si>
  <si>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</si>
  <si>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</si>
  <si>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</si>
  <si>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</si>
  <si>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</si>
  <si>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</si>
  <si>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</si>
  <si>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</si>
  <si>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</si>
  <si>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</si>
  <si>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</si>
  <si>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</si>
  <si>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</si>
  <si>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</si>
  <si>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</si>
  <si>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</si>
  <si>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</si>
  <si>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</si>
  <si>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</si>
  <si>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</si>
  <si>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</si>
  <si>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</si>
  <si>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</si>
  <si>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</si>
  <si>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</si>
  <si>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</si>
  <si>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</si>
  <si>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</si>
  <si>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</si>
  <si>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</si>
  <si>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</si>
  <si>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</si>
  <si>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</si>
  <si>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</si>
  <si>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</si>
  <si>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</si>
  <si>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</si>
  <si>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</si>
  <si>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</si>
  <si>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</si>
  <si>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</si>
  <si>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</si>
  <si>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</si>
  <si>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</si>
  <si>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</si>
  <si>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</si>
  <si>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</si>
  <si>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</si>
  <si>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</si>
  <si>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</si>
  <si>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</si>
  <si>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</si>
  <si>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</si>
  <si>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</si>
  <si>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</si>
  <si>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</si>
  <si>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</si>
  <si>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</si>
  <si>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</si>
  <si>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</si>
  <si>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</si>
  <si>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</si>
  <si>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</si>
  <si>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</si>
  <si>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</si>
  <si>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</si>
  <si>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</si>
  <si>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</si>
  <si>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</si>
  <si>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</si>
  <si>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</si>
  <si>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</si>
  <si>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</si>
  <si>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</si>
  <si>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</si>
  <si>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</si>
  <si>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</si>
  <si>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</si>
  <si>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</si>
  <si>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</si>
  <si>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</si>
  <si>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</si>
  <si>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</si>
  <si>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</si>
  <si>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</si>
  <si>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</si>
  <si>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</si>
  <si>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</si>
  <si>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</si>
  <si>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</si>
  <si>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</si>
  <si>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</si>
  <si>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</si>
  <si>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</si>
  <si>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</si>
  <si>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</si>
  <si>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</si>
  <si>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</si>
  <si>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</si>
  <si>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</si>
  <si>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</si>
  <si>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</si>
  <si>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</si>
  <si>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</si>
  <si>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</si>
  <si>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</si>
  <si>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</si>
  <si>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</si>
  <si>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</si>
  <si>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</si>
  <si>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</si>
  <si>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</si>
  <si>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</si>
  <si>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</si>
  <si>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</si>
  <si>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</si>
  <si>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</si>
  <si>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</si>
  <si>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</si>
  <si>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</si>
  <si>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</si>
  <si>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</si>
  <si>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</si>
  <si>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</si>
  <si>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</si>
  <si>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</si>
  <si>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</si>
  <si>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</si>
  <si>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</si>
  <si>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</si>
  <si>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</si>
  <si>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</si>
  <si>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</si>
  <si>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</si>
  <si>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</si>
  <si>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</si>
  <si>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</si>
  <si>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</si>
  <si>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</si>
  <si>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</si>
  <si>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</si>
  <si>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</si>
  <si>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</si>
  <si>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</si>
  <si>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</si>
  <si>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</si>
  <si>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</si>
  <si>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</si>
  <si>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</si>
  <si>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</si>
  <si>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</si>
  <si>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</si>
  <si>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</si>
  <si>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</si>
  <si>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</si>
  <si>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</si>
  <si>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</si>
  <si>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</si>
  <si>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</si>
  <si>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</si>
  <si>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</si>
  <si>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</si>
  <si>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</si>
  <si>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</si>
  <si>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</si>
  <si>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</si>
  <si>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</si>
  <si>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</si>
  <si>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</si>
  <si>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</si>
  <si>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</si>
  <si>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</si>
  <si>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</si>
  <si>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</si>
  <si>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</si>
  <si>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</si>
  <si>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</si>
  <si>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</si>
  <si>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</si>
  <si>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</si>
  <si>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</si>
  <si>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</si>
  <si>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</si>
  <si>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</si>
  <si>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</si>
  <si>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</si>
  <si>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</si>
  <si>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</si>
  <si>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</si>
  <si>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</si>
  <si>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</si>
  <si>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</si>
  <si>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</si>
  <si>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</si>
  <si>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</si>
  <si>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</si>
  <si>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</si>
  <si>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</si>
  <si>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</si>
  <si>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</si>
  <si>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</si>
  <si>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</si>
  <si>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</si>
  <si>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</si>
  <si>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</si>
  <si>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</si>
  <si>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</si>
  <si>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</si>
  <si>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</si>
  <si>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</si>
  <si>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</si>
  <si>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</si>
  <si>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</si>
  <si>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</si>
  <si>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</si>
  <si>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</si>
  <si>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</si>
  <si>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</si>
  <si>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</si>
  <si>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</si>
  <si>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</si>
  <si>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</si>
  <si>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</si>
  <si>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</si>
  <si>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</si>
  <si>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</si>
  <si>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</si>
  <si>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</si>
  <si>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</si>
  <si>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</si>
  <si>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</si>
  <si>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</si>
  <si>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</si>
  <si>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</si>
  <si>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</si>
  <si>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</si>
  <si>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</si>
  <si>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</si>
  <si>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</si>
  <si>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</si>
  <si>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</si>
  <si>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</si>
  <si>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</si>
  <si>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</si>
  <si>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</si>
  <si>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</si>
  <si>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</si>
  <si>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</si>
  <si>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</si>
  <si>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</si>
  <si>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</si>
  <si>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</si>
  <si>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</si>
  <si>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</si>
  <si>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</si>
  <si>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</si>
  <si>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</si>
  <si>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</si>
  <si>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</si>
  <si>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</si>
  <si>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</si>
  <si>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</si>
  <si>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</si>
  <si>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</si>
  <si>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</si>
  <si>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</si>
  <si>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</si>
  <si>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</si>
  <si>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</si>
  <si>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</si>
  <si>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</si>
  <si>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</si>
  <si>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</si>
  <si>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</si>
  <si>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</si>
  <si>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</si>
  <si>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</si>
  <si>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</si>
  <si>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</si>
  <si>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</si>
  <si>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</si>
  <si>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</si>
  <si>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</si>
  <si>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</si>
  <si>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</si>
  <si>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</si>
  <si>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</si>
  <si>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</si>
  <si>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</si>
  <si>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</si>
  <si>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</si>
  <si>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</si>
  <si>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</si>
  <si>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</si>
  <si>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</si>
  <si>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</si>
  <si>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</si>
  <si>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</si>
  <si>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</si>
  <si>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</si>
  <si>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</si>
  <si>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</si>
  <si>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</si>
  <si>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</si>
  <si>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</si>
  <si>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</si>
  <si>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</si>
  <si>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</si>
  <si>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</si>
  <si>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</si>
  <si>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</si>
  <si>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</si>
  <si>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</si>
  <si>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</si>
  <si>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</si>
  <si>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</si>
  <si>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</si>
  <si>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</si>
  <si>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</si>
  <si>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</si>
  <si>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</si>
  <si>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</si>
  <si>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</si>
  <si>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</si>
  <si>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</si>
  <si>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</si>
  <si>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</si>
  <si>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</si>
  <si>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</si>
  <si>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</si>
  <si>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</si>
  <si>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</si>
  <si>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</si>
  <si>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</si>
  <si>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</si>
  <si>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</si>
  <si>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</si>
  <si>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</si>
  <si>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</si>
  <si>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</si>
  <si>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</si>
  <si>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</si>
  <si>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</si>
  <si>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</si>
  <si>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</si>
  <si>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</si>
  <si>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</si>
  <si>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</si>
  <si>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</si>
  <si>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</si>
  <si>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</si>
  <si>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</si>
  <si>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</si>
  <si>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</si>
  <si>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</si>
  <si>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</si>
  <si>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</si>
  <si>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</si>
  <si>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</si>
  <si>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</si>
  <si>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</si>
  <si>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</si>
  <si>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</si>
  <si>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</si>
  <si>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</si>
  <si>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</si>
  <si>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</si>
  <si>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</si>
  <si>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</si>
  <si>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</si>
  <si>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</si>
  <si>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</si>
  <si>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</si>
  <si>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</si>
  <si>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</si>
  <si>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</si>
  <si>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</si>
  <si>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</si>
  <si>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</si>
  <si>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</si>
  <si>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</si>
  <si>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</si>
  <si>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</si>
  <si>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</si>
  <si>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</si>
  <si>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</si>
  <si>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</si>
  <si>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</si>
  <si>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</si>
  <si>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</si>
  <si>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</si>
  <si>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</si>
  <si>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</si>
  <si>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</si>
  <si>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</si>
  <si>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</si>
  <si>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</si>
  <si>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</si>
  <si>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</si>
  <si>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</si>
  <si>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</si>
  <si>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</si>
  <si>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</si>
  <si>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</si>
  <si>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</si>
  <si>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</si>
  <si>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</si>
  <si>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</si>
  <si>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</si>
  <si>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</si>
  <si>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</si>
  <si>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</si>
  <si>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</si>
  <si>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</si>
  <si>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</si>
  <si>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</si>
  <si>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</si>
  <si>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</si>
  <si>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</si>
  <si>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</si>
  <si>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</si>
  <si>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</si>
  <si>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</si>
  <si>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</si>
  <si>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</si>
  <si>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</si>
  <si>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</si>
  <si>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</si>
  <si>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</si>
  <si>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</si>
  <si>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</si>
  <si>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</si>
  <si>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</si>
  <si>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</si>
  <si>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</si>
  <si>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</si>
  <si>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</si>
  <si>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</si>
  <si>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</si>
  <si>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</si>
  <si>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</si>
  <si>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</si>
  <si>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</si>
  <si>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</si>
  <si>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</si>
  <si>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</si>
  <si>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</si>
  <si>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</si>
  <si>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</si>
  <si>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</si>
  <si>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</si>
  <si>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</si>
  <si>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</si>
  <si>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</si>
  <si>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</si>
  <si>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</si>
  <si>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</si>
  <si>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</si>
  <si>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</si>
  <si>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</si>
  <si>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</si>
  <si>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</si>
  <si>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</si>
  <si>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</si>
  <si>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</si>
  <si>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</si>
  <si>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</si>
  <si>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</si>
  <si>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</si>
  <si>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</si>
  <si>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</si>
  <si>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</si>
  <si>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</si>
  <si>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</si>
  <si>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</si>
  <si>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</si>
  <si>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</si>
  <si>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</si>
  <si>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</si>
  <si>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</si>
  <si>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</si>
  <si>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</si>
  <si>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</si>
  <si>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</si>
  <si>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</si>
  <si>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</si>
  <si>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</si>
  <si>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</si>
  <si>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</si>
  <si>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</si>
  <si>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</si>
  <si>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</si>
  <si>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</si>
  <si>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</si>
  <si>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</si>
  <si>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</si>
  <si>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</si>
  <si>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</si>
  <si>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</si>
  <si>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</si>
  <si>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</si>
  <si>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</si>
  <si>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</si>
  <si>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</si>
  <si>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</si>
  <si>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</si>
  <si>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</si>
  <si>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</si>
  <si>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</si>
  <si>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</si>
  <si>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</si>
  <si>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</si>
  <si>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</si>
  <si>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</si>
  <si>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</si>
  <si>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</si>
  <si>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</si>
  <si>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</si>
  <si>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</si>
  <si>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</si>
  <si>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</si>
  <si>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</si>
  <si>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</si>
  <si>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</si>
  <si>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</si>
  <si>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</si>
  <si>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</si>
  <si>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</si>
  <si>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</si>
  <si>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</si>
  <si>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</si>
  <si>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</si>
  <si>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</si>
  <si>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</si>
  <si>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</si>
  <si>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</si>
  <si>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</si>
  <si>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</si>
  <si>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</si>
  <si>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</si>
  <si>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</si>
  <si>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</si>
  <si>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</si>
  <si>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</si>
  <si>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</si>
  <si>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</si>
  <si>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</si>
  <si>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</si>
  <si>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</si>
  <si>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</si>
  <si>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</si>
  <si>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</si>
  <si>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</si>
  <si>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</si>
  <si>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</si>
  <si>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</si>
  <si>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</si>
  <si>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</si>
  <si>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</si>
  <si>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</si>
  <si>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</si>
  <si>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</si>
  <si>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</si>
  <si>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</si>
  <si>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</si>
  <si>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</si>
  <si>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</si>
  <si>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</si>
  <si>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</si>
  <si>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</si>
  <si>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</si>
  <si>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</si>
  <si>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</si>
  <si>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</si>
  <si>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</si>
  <si>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</si>
  <si>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</si>
  <si>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</si>
  <si>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</si>
  <si>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</si>
  <si>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</si>
  <si>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</si>
  <si>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</si>
  <si>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</si>
  <si>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</si>
  <si>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</si>
  <si>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</si>
  <si>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</si>
  <si>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</si>
  <si>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</si>
  <si>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</si>
  <si>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</si>
  <si>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</si>
  <si>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</si>
  <si>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</si>
  <si>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</si>
  <si>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</si>
  <si>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</si>
  <si>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</si>
  <si>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</si>
  <si>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</si>
  <si>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</si>
  <si>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</si>
  <si>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</si>
  <si>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</si>
  <si>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</si>
  <si>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</si>
  <si>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</si>
  <si>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</si>
  <si>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</si>
  <si>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</si>
  <si>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</si>
  <si>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</si>
  <si>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</si>
  <si>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</si>
  <si>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</si>
  <si>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</si>
  <si>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</si>
  <si>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</si>
  <si>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</si>
  <si>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</si>
  <si>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</si>
  <si>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</si>
  <si>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</si>
  <si>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</si>
  <si>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</si>
  <si>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</si>
  <si>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</si>
  <si>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</si>
  <si>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</si>
  <si>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</si>
  <si>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</si>
  <si>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</si>
  <si>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</si>
  <si>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</si>
  <si>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</si>
  <si>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</si>
  <si>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</si>
  <si>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</si>
  <si>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</si>
  <si>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</si>
  <si>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</si>
  <si>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</si>
  <si>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</si>
  <si>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</si>
  <si>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</si>
  <si>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</si>
  <si>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</si>
  <si>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</si>
  <si>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</si>
  <si>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</si>
  <si>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</si>
  <si>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</si>
  <si>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</si>
  <si>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</si>
  <si>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</si>
  <si>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</si>
  <si>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</si>
  <si>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</si>
  <si>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</si>
  <si>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</si>
  <si>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</si>
  <si>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</si>
  <si>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</si>
  <si>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</si>
  <si>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</si>
  <si>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</si>
  <si>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</si>
  <si>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</si>
  <si>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</si>
  <si>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</si>
  <si>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</si>
  <si>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</si>
  <si>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</si>
  <si>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</si>
  <si>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</si>
  <si>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</si>
  <si>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</si>
  <si>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</si>
  <si>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</si>
  <si>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</si>
  <si>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</si>
  <si>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</si>
  <si>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</si>
  <si>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</si>
  <si>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</si>
  <si>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</si>
  <si>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</si>
  <si>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</si>
  <si>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</si>
  <si>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</si>
  <si>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</si>
  <si>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</si>
  <si>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</si>
  <si>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</si>
  <si>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</si>
  <si>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</si>
  <si>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</si>
  <si>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</si>
  <si>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</si>
  <si>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</si>
  <si>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</si>
  <si>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</si>
  <si>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</si>
  <si>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</si>
  <si>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</si>
  <si>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</si>
  <si>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</si>
  <si>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</si>
  <si>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</si>
  <si>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</si>
  <si>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</si>
  <si>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</si>
  <si>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</si>
  <si>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</si>
  <si>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</si>
  <si>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</si>
  <si>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</si>
  <si>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</si>
  <si>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</si>
  <si>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</si>
  <si>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</si>
  <si>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</si>
  <si>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</si>
  <si>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</si>
  <si>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</si>
  <si>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</si>
  <si>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</si>
  <si>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</si>
  <si>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</si>
  <si>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</si>
  <si>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</si>
  <si>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</si>
  <si>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</si>
  <si>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</si>
  <si>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</si>
  <si>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</si>
  <si>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</si>
  <si>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</si>
  <si>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</si>
  <si>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</si>
  <si>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</si>
  <si>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</si>
  <si>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</si>
  <si>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</si>
  <si>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</si>
  <si>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</si>
  <si>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</si>
  <si>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</si>
  <si>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</si>
  <si>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</si>
  <si>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</si>
  <si>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</si>
  <si>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</si>
  <si>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</si>
  <si>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</si>
  <si>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</si>
  <si>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</si>
  <si>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</si>
  <si>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</si>
  <si>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</si>
  <si>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</si>
  <si>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</si>
  <si>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</si>
  <si>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</si>
  <si>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</si>
  <si>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</si>
  <si>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</si>
  <si>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</si>
  <si>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</si>
  <si>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</si>
  <si>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</si>
  <si>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</si>
  <si>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</si>
  <si>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</si>
  <si>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</si>
  <si>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</si>
  <si>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</si>
  <si>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</si>
  <si>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</si>
  <si>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</si>
  <si>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</si>
  <si>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</si>
  <si>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</si>
  <si>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</si>
  <si>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</si>
  <si>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</si>
  <si>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</si>
  <si>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</si>
  <si>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</si>
  <si>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</si>
  <si>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</si>
  <si>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</si>
  <si>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</si>
  <si>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</si>
  <si>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</si>
  <si>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</si>
  <si>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</si>
  <si>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</si>
  <si>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</si>
  <si>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</si>
  <si>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</si>
  <si>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</si>
  <si>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</si>
  <si>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</si>
  <si>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</si>
  <si>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</si>
  <si>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</si>
  <si>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</si>
  <si>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</si>
  <si>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</si>
  <si>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</si>
  <si>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</si>
  <si>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</si>
  <si>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</si>
  <si>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</si>
  <si>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</si>
  <si>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</si>
  <si>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</si>
  <si>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</si>
  <si>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</si>
  <si>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</si>
  <si>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</si>
  <si>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</si>
  <si>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</si>
  <si>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</si>
  <si>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</si>
  <si>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</si>
  <si>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</si>
  <si>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</si>
  <si>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</si>
  <si>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</si>
  <si>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</si>
  <si>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</si>
  <si>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</si>
  <si>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</si>
  <si>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</si>
  <si>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</si>
  <si>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</si>
  <si>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</si>
  <si>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</si>
  <si>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</si>
  <si>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</si>
  <si>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</si>
  <si>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</si>
  <si>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</si>
  <si>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</si>
  <si>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</si>
  <si>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</si>
  <si>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</si>
  <si>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</si>
  <si>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</si>
  <si>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</si>
  <si>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</si>
  <si>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</si>
  <si>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</si>
  <si>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</si>
  <si>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</si>
  <si>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</si>
  <si>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</si>
  <si>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</si>
  <si>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</si>
  <si>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</si>
  <si>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</si>
  <si>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</si>
  <si>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</si>
  <si>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</si>
  <si>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</si>
  <si>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</si>
  <si>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</si>
  <si>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</si>
  <si>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</si>
  <si>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</si>
  <si>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</si>
  <si>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</si>
  <si>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</si>
  <si>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</si>
  <si>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</si>
  <si>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</si>
  <si>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</si>
  <si>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</si>
  <si>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</si>
  <si>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</si>
  <si>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</si>
  <si>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</si>
  <si>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</si>
  <si>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</si>
  <si>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</si>
  <si>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</si>
  <si>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</si>
  <si>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</si>
  <si>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</si>
  <si>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</si>
  <si>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</si>
  <si>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</si>
  <si>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</si>
  <si>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</si>
  <si>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</si>
  <si>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</si>
  <si>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</si>
  <si>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</si>
  <si>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</si>
  <si>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</si>
  <si>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</si>
  <si>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</si>
  <si>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</si>
  <si>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</si>
  <si>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</si>
  <si>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</si>
  <si>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</si>
  <si>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</si>
  <si>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</si>
  <si>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</si>
  <si>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</si>
  <si>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</si>
  <si>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</si>
  <si>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</si>
  <si>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</si>
  <si>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</si>
  <si>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</si>
  <si>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</si>
  <si>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</si>
  <si>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</si>
  <si>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</si>
  <si>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</si>
  <si>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</si>
  <si>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</si>
  <si>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</si>
  <si>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</si>
  <si>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</si>
  <si>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</si>
  <si>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</si>
  <si>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</si>
  <si>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</si>
  <si>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</si>
  <si>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</si>
  <si>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</si>
  <si>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</si>
  <si>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</si>
  <si>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</si>
  <si>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</si>
  <si>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</si>
  <si>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</si>
  <si>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</si>
  <si>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</si>
  <si>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</si>
  <si>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</si>
  <si>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</si>
  <si>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</si>
  <si>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</si>
  <si>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</si>
  <si>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</si>
  <si>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</si>
  <si>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</si>
  <si>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</si>
  <si>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</si>
  <si>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</si>
  <si>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</si>
  <si>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</si>
  <si>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</si>
  <si>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</si>
  <si>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</si>
  <si>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</si>
  <si>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</si>
  <si>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</si>
  <si>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</si>
  <si>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</si>
  <si>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</si>
  <si>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</si>
  <si>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</si>
  <si>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</si>
  <si>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</si>
  <si>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</si>
  <si>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</si>
  <si>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</si>
  <si>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</si>
  <si>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</si>
  <si>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</si>
  <si>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</si>
  <si>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</si>
  <si>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</si>
  <si>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</si>
  <si>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</si>
  <si>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</si>
  <si>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</si>
  <si>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</si>
  <si>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</si>
  <si>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</si>
  <si>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</si>
  <si>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</si>
  <si>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</si>
  <si>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</si>
  <si>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</si>
  <si>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</si>
  <si>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</si>
  <si>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</si>
  <si>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</si>
  <si>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</si>
  <si>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</si>
  <si>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</si>
  <si>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</si>
  <si>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</si>
  <si>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</si>
  <si>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</si>
  <si>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</si>
  <si>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</si>
  <si>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</si>
  <si>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</si>
  <si>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</si>
  <si>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</si>
  <si>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</si>
  <si>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</si>
  <si>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</si>
  <si>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</si>
  <si>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</si>
  <si>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</si>
  <si>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</si>
  <si>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</si>
  <si>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</si>
  <si>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</si>
  <si>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</si>
  <si>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</si>
  <si>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</si>
  <si>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</si>
  <si>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</si>
  <si>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</si>
  <si>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</si>
  <si>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</si>
  <si>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</si>
  <si>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</si>
  <si>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</si>
  <si>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</si>
  <si>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</si>
  <si>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</si>
  <si>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</si>
  <si>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</si>
  <si>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</si>
  <si>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</si>
  <si>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</si>
  <si>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</si>
  <si>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</si>
  <si>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</si>
  <si>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</si>
  <si>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</si>
  <si>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</si>
  <si>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</si>
  <si>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</si>
  <si>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</si>
  <si>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</si>
  <si>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</si>
  <si>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</si>
  <si>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</si>
  <si>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</si>
  <si>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</si>
  <si>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</si>
  <si>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</si>
  <si>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</si>
  <si>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</si>
  <si>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</si>
  <si>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</si>
  <si>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</si>
  <si>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</si>
  <si>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</si>
  <si>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</si>
  <si>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</si>
  <si>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</si>
  <si>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</si>
  <si>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</si>
  <si>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</si>
  <si>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</si>
  <si>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</si>
  <si>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</si>
  <si>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</si>
  <si>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</si>
  <si>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</si>
  <si>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</si>
  <si>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</si>
  <si>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</si>
  <si>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</si>
  <si>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</si>
  <si>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</si>
  <si>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</si>
  <si>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</si>
  <si>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</si>
  <si>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</si>
  <si>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</si>
  <si>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</si>
  <si>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</si>
  <si>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</si>
  <si>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</si>
  <si>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</si>
  <si>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</si>
  <si>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</si>
  <si>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</si>
  <si>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</si>
  <si>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</si>
  <si>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</si>
  <si>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</si>
  <si>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</si>
  <si>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</si>
  <si>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</si>
  <si>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</si>
  <si>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</si>
  <si>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</si>
  <si>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</si>
  <si>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</si>
  <si>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</si>
  <si>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</si>
  <si>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</si>
  <si>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</si>
  <si>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</si>
  <si>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</si>
  <si>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</si>
  <si>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</si>
  <si>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</si>
  <si>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</si>
  <si>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</si>
  <si>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</si>
  <si>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</si>
  <si>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</si>
  <si>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</si>
  <si>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</si>
  <si>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</si>
  <si>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</si>
  <si>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</si>
  <si>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</si>
  <si>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</si>
  <si>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</si>
  <si>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</si>
  <si>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</si>
  <si>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</si>
  <si>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</si>
  <si>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</si>
  <si>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</si>
  <si>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</si>
  <si>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</si>
  <si>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</si>
  <si>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</si>
  <si>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</si>
  <si>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</si>
  <si>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</si>
  <si>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</si>
  <si>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</si>
  <si>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</si>
  <si>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</si>
  <si>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</si>
  <si>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</si>
  <si>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</si>
  <si>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</si>
  <si>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</si>
  <si>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</si>
  <si>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</si>
  <si>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</si>
  <si>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</si>
  <si>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</si>
  <si>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</si>
  <si>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</si>
  <si>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</si>
  <si>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</si>
  <si>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</si>
  <si>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</si>
  <si>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</si>
  <si>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</si>
  <si>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</si>
  <si>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</si>
  <si>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</si>
  <si>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</si>
  <si>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</si>
  <si>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</si>
  <si>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</si>
  <si>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</si>
  <si>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</si>
  <si>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</si>
  <si>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</si>
  <si>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</si>
  <si>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</si>
  <si>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</si>
  <si>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</si>
  <si>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</si>
  <si>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</si>
  <si>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</si>
  <si>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</si>
  <si>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</si>
  <si>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</si>
  <si>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</si>
  <si>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</si>
  <si>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</si>
  <si>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</si>
  <si>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</si>
  <si>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</si>
  <si>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</si>
  <si>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</si>
  <si>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</si>
  <si>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</si>
  <si>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</si>
  <si>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</si>
  <si>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</si>
  <si>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</si>
  <si>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</si>
  <si>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</si>
  <si>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</si>
  <si>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</si>
  <si>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</si>
  <si>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</si>
  <si>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</si>
  <si>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</si>
  <si>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</si>
  <si>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</si>
  <si>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</si>
  <si>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</si>
  <si>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</si>
  <si>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</si>
  <si>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</si>
  <si>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</si>
  <si>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</si>
  <si>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</si>
  <si>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</si>
  <si>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</si>
  <si>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</si>
  <si>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</si>
  <si>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</si>
  <si>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</si>
  <si>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</si>
  <si>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</si>
  <si>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</si>
  <si>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</si>
  <si>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</si>
  <si>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</si>
  <si>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</si>
  <si>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</si>
  <si>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</si>
  <si>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</si>
  <si>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</si>
  <si>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</si>
  <si>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</si>
  <si>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</si>
  <si>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</si>
  <si>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</si>
  <si>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</si>
  <si>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</si>
  <si>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</si>
  <si>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</si>
  <si>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</si>
  <si>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</si>
  <si>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</si>
  <si>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</si>
  <si>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</si>
  <si>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</si>
  <si>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</si>
  <si>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</si>
  <si>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</si>
  <si>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</si>
  <si>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</si>
  <si>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</si>
  <si>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</si>
  <si>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</si>
  <si>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</si>
  <si>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</si>
  <si>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</si>
  <si>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</si>
  <si>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</si>
  <si>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</si>
  <si>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</si>
  <si>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</si>
  <si>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</si>
  <si>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</si>
  <si>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</si>
  <si>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</si>
  <si>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</si>
  <si>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</si>
  <si>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</si>
  <si>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</si>
  <si>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</si>
  <si>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</si>
  <si>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</si>
  <si>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</si>
  <si>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</si>
  <si>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</si>
  <si>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</si>
  <si>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</si>
  <si>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</si>
  <si>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</si>
  <si>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</si>
  <si>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</si>
  <si>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</si>
  <si>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</si>
  <si>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</si>
  <si>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</si>
  <si>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</si>
  <si>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</si>
  <si>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</si>
  <si>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</si>
  <si>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</si>
  <si>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</si>
  <si>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</si>
  <si>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</si>
  <si>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</si>
  <si>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</si>
  <si>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</si>
  <si>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</si>
  <si>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</si>
  <si>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</si>
  <si>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</si>
  <si>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</si>
  <si>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</si>
  <si>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</si>
  <si>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</si>
  <si>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</si>
  <si>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</si>
  <si>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</si>
  <si>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</si>
  <si>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</si>
  <si>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</si>
  <si>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</si>
  <si>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</si>
  <si>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</si>
  <si>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</si>
  <si>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</si>
  <si>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</si>
  <si>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</si>
  <si>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</si>
  <si>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</si>
  <si>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</si>
  <si>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</si>
  <si>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</si>
  <si>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</si>
  <si>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</si>
  <si>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</si>
  <si>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</si>
  <si>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</si>
  <si>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</si>
  <si>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</si>
  <si>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</si>
  <si>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</si>
  <si>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</si>
  <si>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</si>
  <si>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</si>
  <si>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</si>
  <si>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</si>
  <si>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</si>
  <si>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</si>
  <si>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</si>
  <si>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</si>
  <si>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</si>
  <si>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</si>
  <si>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</si>
  <si>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</si>
  <si>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</si>
  <si>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</si>
  <si>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</si>
  <si>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</si>
  <si>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</si>
  <si>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</si>
  <si>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</si>
  <si>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</si>
  <si>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</si>
  <si>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</si>
  <si>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</si>
  <si>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</si>
  <si>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</si>
  <si>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</si>
  <si>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</si>
  <si>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</si>
  <si>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</si>
  <si>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</si>
  <si>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</si>
  <si>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</si>
  <si>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</si>
  <si>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</si>
  <si>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</si>
  <si>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</si>
  <si>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</si>
  <si>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</si>
  <si>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</si>
  <si>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</si>
  <si>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</si>
  <si>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</si>
  <si>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</si>
  <si>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</si>
  <si>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</si>
  <si>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</si>
  <si>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</si>
  <si>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</si>
  <si>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</si>
  <si>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</si>
  <si>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</si>
  <si>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</si>
  <si>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</si>
  <si>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</si>
  <si>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</si>
  <si>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</si>
  <si>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</si>
  <si>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</si>
  <si>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</si>
  <si>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</si>
  <si>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</si>
  <si>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</si>
  <si>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</si>
  <si>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</si>
  <si>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</si>
  <si>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</si>
  <si>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</si>
  <si>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</si>
  <si>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</si>
  <si>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</si>
  <si>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</si>
  <si>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</si>
  <si>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</si>
  <si>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</si>
  <si>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</si>
  <si>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</si>
  <si>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</si>
  <si>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</si>
  <si>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</si>
  <si>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</si>
  <si>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</si>
  <si>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</si>
  <si>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</si>
  <si>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</si>
  <si>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</si>
  <si>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</si>
  <si>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</si>
  <si>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</si>
  <si>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</si>
  <si>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</si>
  <si>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</si>
  <si>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</si>
  <si>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</si>
  <si>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</si>
  <si>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</si>
  <si>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</si>
  <si>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</si>
  <si>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</si>
  <si>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</si>
  <si>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</si>
  <si>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</si>
  <si>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</si>
  <si>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</si>
  <si>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</si>
  <si>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</si>
  <si>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</si>
  <si>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</si>
  <si>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</si>
  <si>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</si>
  <si>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</si>
  <si>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</si>
  <si>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</si>
  <si>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</si>
  <si>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</si>
  <si>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</si>
  <si>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</si>
  <si>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</si>
  <si>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</si>
  <si>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</si>
  <si>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</si>
  <si>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</si>
  <si>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</si>
  <si>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</si>
  <si>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</si>
  <si>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</si>
  <si>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</si>
  <si>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</si>
  <si>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</si>
  <si>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</si>
  <si>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</si>
  <si>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</si>
  <si>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</si>
  <si>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</si>
  <si>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</si>
  <si>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</si>
  <si>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</si>
  <si>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</si>
  <si>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</si>
  <si>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</si>
  <si>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</si>
  <si>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</si>
  <si>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</si>
  <si>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</si>
  <si>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</si>
  <si>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</si>
  <si>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</si>
  <si>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</si>
  <si>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</si>
  <si>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</si>
  <si>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</si>
  <si>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</si>
  <si>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</si>
  <si>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</si>
  <si>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</si>
  <si>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</si>
  <si>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</si>
  <si>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</si>
  <si>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</si>
  <si>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</si>
  <si>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</si>
  <si>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</si>
  <si>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</si>
  <si>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</si>
  <si>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</si>
  <si>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</si>
  <si>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</si>
  <si>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</si>
  <si>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</si>
  <si>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</si>
  <si>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</si>
  <si>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</si>
  <si>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</si>
  <si>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</si>
  <si>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</si>
  <si>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</si>
  <si>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</si>
  <si>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</si>
  <si>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</si>
  <si>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</si>
  <si>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</si>
  <si>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</si>
  <si>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</si>
  <si>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</si>
  <si>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</si>
  <si>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</si>
  <si>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</si>
  <si>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</si>
  <si>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</si>
  <si>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</si>
  <si>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</si>
  <si>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</si>
  <si>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</si>
  <si>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</si>
  <si>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</si>
  <si>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</si>
  <si>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</si>
  <si>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</si>
  <si>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</si>
  <si>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</si>
  <si>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</si>
  <si>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</si>
  <si>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</si>
  <si>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</si>
  <si>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</si>
  <si>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</si>
  <si>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</si>
  <si>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</si>
  <si>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</si>
  <si>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</si>
  <si>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</si>
  <si>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</si>
  <si>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</si>
  <si>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</si>
  <si>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</si>
  <si>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</si>
  <si>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</si>
  <si>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</si>
  <si>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</si>
  <si>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</si>
  <si>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</si>
  <si>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</si>
  <si>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</si>
  <si>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</si>
  <si>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</si>
  <si>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</si>
  <si>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</si>
  <si>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</si>
  <si>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</si>
  <si>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</si>
  <si>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</si>
  <si>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</si>
  <si>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</si>
  <si>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</si>
  <si>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</si>
  <si>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</si>
  <si>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</si>
  <si>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</si>
  <si>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</si>
  <si>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</si>
  <si>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</si>
  <si>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</si>
  <si>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</si>
  <si>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</si>
  <si>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</si>
  <si>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</si>
  <si>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</si>
  <si>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</si>
  <si>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</si>
  <si>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</si>
  <si>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</si>
  <si>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</si>
  <si>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</si>
  <si>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</si>
  <si>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</si>
  <si>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</si>
  <si>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</si>
  <si>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</si>
  <si>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</si>
  <si>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</si>
  <si>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</si>
  <si>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</si>
  <si>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</si>
  <si>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</si>
  <si>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</si>
  <si>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</si>
  <si>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</si>
  <si>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</si>
  <si>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</si>
  <si>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</si>
  <si>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</si>
  <si>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</si>
  <si>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</si>
  <si>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</si>
  <si>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</si>
  <si>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</si>
  <si>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</si>
  <si>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</si>
  <si>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</si>
  <si>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</si>
  <si>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</si>
  <si>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</si>
  <si>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</si>
  <si>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</si>
  <si>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</si>
  <si>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</si>
  <si>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</si>
  <si>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</si>
  <si>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</si>
  <si>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</si>
  <si>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</si>
  <si>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</si>
  <si>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</si>
  <si>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</si>
  <si>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</si>
  <si>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</si>
  <si>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</si>
  <si>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</si>
  <si>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</si>
  <si>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</si>
  <si>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</si>
  <si>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</si>
  <si>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</si>
  <si>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</si>
  <si>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</si>
  <si>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</si>
  <si>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</si>
  <si>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</si>
  <si>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</si>
  <si>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</si>
  <si>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</si>
  <si>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</si>
  <si>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</si>
  <si>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</si>
  <si>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</si>
  <si>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</si>
  <si>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</si>
  <si>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</si>
  <si>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</si>
  <si>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</si>
  <si>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</si>
  <si>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</si>
  <si>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</si>
  <si>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</si>
  <si>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</si>
  <si>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</si>
  <si>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</si>
  <si>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</si>
  <si>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</si>
  <si>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</si>
  <si>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</si>
  <si>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</si>
  <si>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</si>
  <si>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</si>
  <si>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</si>
  <si>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</si>
  <si>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</si>
  <si>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</si>
  <si>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</si>
  <si>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</si>
  <si>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</si>
  <si>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</si>
  <si>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</si>
  <si>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</si>
  <si>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</si>
  <si>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</si>
  <si>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</si>
  <si>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</si>
  <si>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</si>
  <si>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</si>
  <si>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</si>
  <si>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</si>
  <si>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</si>
  <si>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</si>
  <si>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</si>
  <si>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</si>
  <si>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</si>
  <si>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</si>
  <si>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</si>
  <si>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</si>
  <si>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</si>
  <si>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</si>
  <si>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</si>
  <si>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</si>
  <si>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</si>
  <si>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</si>
  <si>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</si>
  <si>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</si>
  <si>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</si>
  <si>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</si>
  <si>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</si>
  <si>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</si>
  <si>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</si>
  <si>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</si>
  <si>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</si>
  <si>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</si>
  <si>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</si>
  <si>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</si>
  <si>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</si>
  <si>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</si>
  <si>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</si>
  <si>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</si>
  <si>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</si>
  <si>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</si>
  <si>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</si>
  <si>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</si>
  <si>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</si>
  <si>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</si>
  <si>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</si>
  <si>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</si>
  <si>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</si>
  <si>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</si>
  <si>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</si>
  <si>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</si>
  <si>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</si>
  <si>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</si>
  <si>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</si>
  <si>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</si>
  <si>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</si>
  <si>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</si>
  <si>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</si>
  <si>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</si>
  <si>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</si>
  <si>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</si>
  <si>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</si>
  <si>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</si>
  <si>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</si>
  <si>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</si>
  <si>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</si>
  <si>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</si>
  <si>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</si>
  <si>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</si>
  <si>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</si>
  <si>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</si>
  <si>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</si>
  <si>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</si>
  <si>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</si>
  <si>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</si>
  <si>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</si>
  <si>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</si>
  <si>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</si>
  <si>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</si>
  <si>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</si>
  <si>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</si>
  <si>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</si>
  <si>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</si>
  <si>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</si>
  <si>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</si>
  <si>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</si>
  <si>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</si>
  <si>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</si>
  <si>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</si>
  <si>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</si>
  <si>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</si>
  <si>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</si>
  <si>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</si>
  <si>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</si>
  <si>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</si>
  <si>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</si>
  <si>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</si>
  <si>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</si>
  <si>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</si>
  <si>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</si>
  <si>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</si>
  <si>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</si>
  <si>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</si>
  <si>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</si>
  <si>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</si>
  <si>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</si>
  <si>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</si>
  <si>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</si>
  <si>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</si>
  <si>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</si>
  <si>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</si>
  <si>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</si>
  <si>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</si>
  <si>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</si>
  <si>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</si>
  <si>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</si>
  <si>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</si>
  <si>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</si>
  <si>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</si>
  <si>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</si>
  <si>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</si>
  <si>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</si>
  <si>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</si>
  <si>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</si>
  <si>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</si>
  <si>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</si>
  <si>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</si>
  <si>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</si>
  <si>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</si>
  <si>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</si>
  <si>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</si>
  <si>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</si>
  <si>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</si>
  <si>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</si>
  <si>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</si>
  <si>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</si>
  <si>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</si>
  <si>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</si>
  <si>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</si>
  <si>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</si>
  <si>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</si>
  <si>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</si>
  <si>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</si>
  <si>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</si>
  <si>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</si>
  <si>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</si>
  <si>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</si>
  <si>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</si>
  <si>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</si>
  <si>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</si>
  <si>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</si>
  <si>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</si>
  <si>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</si>
  <si>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</si>
  <si>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</si>
  <si>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</si>
  <si>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</si>
  <si>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</si>
  <si>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</si>
  <si>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</si>
  <si>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</si>
  <si>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</si>
  <si>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</si>
  <si>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</si>
  <si>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</si>
  <si>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</si>
  <si>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</si>
  <si>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</si>
  <si>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</si>
  <si>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</si>
  <si>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</si>
  <si>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</si>
  <si>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</si>
  <si>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</si>
  <si>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</si>
  <si>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</si>
  <si>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</si>
  <si>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</si>
  <si>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</si>
  <si>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</si>
  <si>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</si>
  <si>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</si>
  <si>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</si>
  <si>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</si>
  <si>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</si>
  <si>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</si>
  <si>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</si>
  <si>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</si>
  <si>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</si>
  <si>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</si>
  <si>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</si>
  <si>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</si>
  <si>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</si>
  <si>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</si>
  <si>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</si>
  <si>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</si>
  <si>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</si>
  <si>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</si>
  <si>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</si>
  <si>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</si>
  <si>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</si>
  <si>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</si>
  <si>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</si>
  <si>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</si>
  <si>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</si>
  <si>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</si>
  <si>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</si>
  <si>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</si>
  <si>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</si>
  <si>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</si>
  <si>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</si>
  <si>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</si>
  <si>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</si>
  <si>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</si>
  <si>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</si>
  <si>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</si>
  <si>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</si>
  <si>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</si>
  <si>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</si>
  <si>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</si>
  <si>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</si>
  <si>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</si>
  <si>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</si>
  <si>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</si>
  <si>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</si>
  <si>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</si>
  <si>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</si>
  <si>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</si>
  <si>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</si>
  <si>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</si>
  <si>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</si>
  <si>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</si>
  <si>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</si>
  <si>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</si>
  <si>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</si>
  <si>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</si>
  <si>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</si>
  <si>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</si>
  <si>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</si>
  <si>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</si>
  <si>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</si>
  <si>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</si>
  <si>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</si>
  <si>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</si>
  <si>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</si>
  <si>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</si>
  <si>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</si>
  <si>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</si>
  <si>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</si>
  <si>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</si>
  <si>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</si>
  <si>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</si>
  <si>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</si>
  <si>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</si>
  <si>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</si>
  <si>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</si>
  <si>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</si>
  <si>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</si>
  <si>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</si>
  <si>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</si>
  <si>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</si>
  <si>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</si>
  <si>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</si>
  <si>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</si>
  <si>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</si>
  <si>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</si>
  <si>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</si>
  <si>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</si>
  <si>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</si>
  <si>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</si>
  <si>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</si>
  <si>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</si>
  <si>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</si>
  <si>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</si>
  <si>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</si>
  <si>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</si>
  <si>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</si>
  <si>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</si>
  <si>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</si>
  <si>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</si>
  <si>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</si>
  <si>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</si>
  <si>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</si>
  <si>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</si>
  <si>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</si>
  <si>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</si>
  <si>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</si>
  <si>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</si>
  <si>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</si>
  <si>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</si>
  <si>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</si>
  <si>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</si>
  <si>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</si>
  <si>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</si>
  <si>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</si>
  <si>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</si>
  <si>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</si>
  <si>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</si>
  <si>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</si>
  <si>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</si>
  <si>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</si>
  <si>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</si>
  <si>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</si>
  <si>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</si>
  <si>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</si>
  <si>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</si>
  <si>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</si>
  <si>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</si>
  <si>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</si>
  <si>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</si>
  <si>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</si>
  <si>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</si>
  <si>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</si>
  <si>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</si>
  <si>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</si>
  <si>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</si>
  <si>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</si>
  <si>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</si>
  <si>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</si>
  <si>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</si>
  <si>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</si>
  <si>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</si>
  <si>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</si>
  <si>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</si>
  <si>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</si>
  <si>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</si>
  <si>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</si>
  <si>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</si>
  <si>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</si>
  <si>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</si>
  <si>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</si>
  <si>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</si>
  <si>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</si>
  <si>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</si>
  <si>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</si>
  <si>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</si>
  <si>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</si>
  <si>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</si>
  <si>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</si>
  <si>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</si>
  <si>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</si>
  <si>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</si>
  <si>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</si>
  <si>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</si>
  <si>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</si>
  <si>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</si>
  <si>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</si>
  <si>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</si>
  <si>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</si>
  <si>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</si>
  <si>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</si>
  <si>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</si>
  <si>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</si>
  <si>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</si>
  <si>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</si>
  <si>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</si>
  <si>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</si>
  <si>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</si>
  <si>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</si>
  <si>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</si>
  <si>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</si>
  <si>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</si>
  <si>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</si>
  <si>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</si>
  <si>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</si>
  <si>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</si>
  <si>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</si>
  <si>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</si>
  <si>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</si>
  <si>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</si>
  <si>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</si>
  <si>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</si>
  <si>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</si>
  <si>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</si>
  <si>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</si>
  <si>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</si>
  <si>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</si>
  <si>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</si>
  <si>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</si>
  <si>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</si>
  <si>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</si>
  <si>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</si>
  <si>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</si>
  <si>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</si>
  <si>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</si>
  <si>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</si>
  <si>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</si>
  <si>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</si>
  <si>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</si>
  <si>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</si>
  <si>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</si>
  <si>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</si>
  <si>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</si>
  <si>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</si>
  <si>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</si>
  <si>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</si>
  <si>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</si>
  <si>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</si>
  <si>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</si>
  <si>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</si>
  <si>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</si>
  <si>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</si>
  <si>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</si>
  <si>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</si>
  <si>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</si>
  <si>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</si>
  <si>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</si>
  <si>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</si>
  <si>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</si>
  <si>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</si>
  <si>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</si>
  <si>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</si>
  <si>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</si>
  <si>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</si>
  <si>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</si>
  <si>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</si>
  <si>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</si>
  <si>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</si>
  <si>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</si>
  <si>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</si>
  <si>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</si>
  <si>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</si>
  <si>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</si>
  <si>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</si>
  <si>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</si>
  <si>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</si>
  <si>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</si>
  <si>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</si>
  <si>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</si>
  <si>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</si>
  <si>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</si>
  <si>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</si>
  <si>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</si>
  <si>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</si>
  <si>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</si>
  <si>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</si>
  <si>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</si>
  <si>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</si>
  <si>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</si>
  <si>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</si>
  <si>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</si>
  <si>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</si>
  <si>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</si>
  <si>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</si>
  <si>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</si>
  <si>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</si>
  <si>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</si>
  <si>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</si>
  <si>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</si>
  <si>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</si>
  <si>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</si>
  <si>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</si>
  <si>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</si>
  <si>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</si>
  <si>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</si>
  <si>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</si>
  <si>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</si>
  <si>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</si>
  <si>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</si>
  <si>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</si>
  <si>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</si>
  <si>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</si>
  <si>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</si>
  <si>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</si>
  <si>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</si>
  <si>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</si>
  <si>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</si>
  <si>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</si>
  <si>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</si>
  <si>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</si>
  <si>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</si>
  <si>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</si>
  <si>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</si>
  <si>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</si>
  <si>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</si>
  <si>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</si>
  <si>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</si>
  <si>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</si>
  <si>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</si>
  <si>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</si>
  <si>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</si>
  <si>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</si>
  <si>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</si>
  <si>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</si>
  <si>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</si>
  <si>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</si>
  <si>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</si>
  <si>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</si>
  <si>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</si>
  <si>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</si>
  <si>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</si>
  <si>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</si>
  <si>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</si>
  <si>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</si>
  <si>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</si>
  <si>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</si>
  <si>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</si>
  <si>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</si>
  <si>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</si>
  <si>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</si>
  <si>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</si>
  <si>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</si>
  <si>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</si>
  <si>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</si>
  <si>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</si>
  <si>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</si>
  <si>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</si>
  <si>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</si>
  <si>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</si>
  <si>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</si>
  <si>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</si>
  <si>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</si>
  <si>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</si>
  <si>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</si>
  <si>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</si>
  <si>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</si>
  <si>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</si>
  <si>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</si>
  <si>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</si>
  <si>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</si>
  <si>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</si>
  <si>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</si>
  <si>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</si>
  <si>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</si>
  <si>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</si>
  <si>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</si>
  <si>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</si>
  <si>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</si>
  <si>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</si>
  <si>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</si>
  <si>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</si>
  <si>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</si>
  <si>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</si>
  <si>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</si>
  <si>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</si>
  <si>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</si>
  <si>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</si>
  <si>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</si>
  <si>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</si>
  <si>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</si>
  <si>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</si>
  <si>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</si>
  <si>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</si>
  <si>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</si>
  <si>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</si>
  <si>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</si>
  <si>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</si>
  <si>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</si>
  <si>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</si>
  <si>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</si>
  <si>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</si>
  <si>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</si>
  <si>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</si>
  <si>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</si>
  <si>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</si>
  <si>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</si>
  <si>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</si>
  <si>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</si>
  <si>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</si>
  <si>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</si>
  <si>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</si>
  <si>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</si>
  <si>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</si>
  <si>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</si>
  <si>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</si>
  <si>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</si>
  <si>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</si>
  <si>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</si>
  <si>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</si>
  <si>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</si>
  <si>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</si>
  <si>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</si>
  <si>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</si>
  <si>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</si>
  <si>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</si>
  <si>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</si>
  <si>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</si>
  <si>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</si>
  <si>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</si>
  <si>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</si>
  <si>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</si>
  <si>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</si>
  <si>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</si>
  <si>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</si>
  <si>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</si>
  <si>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</si>
  <si>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</si>
  <si>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</si>
  <si>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</si>
  <si>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</si>
  <si>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</si>
  <si>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</si>
  <si>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</si>
  <si>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</si>
  <si>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</si>
  <si>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</si>
  <si>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</si>
  <si>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</si>
  <si>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</si>
  <si>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</si>
  <si>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</si>
  <si>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</si>
  <si>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</si>
  <si>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</si>
  <si>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</si>
  <si>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</si>
  <si>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</si>
  <si>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</si>
  <si>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</si>
  <si>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</si>
  <si>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</si>
  <si>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</si>
  <si>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</si>
  <si>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</si>
  <si>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</si>
  <si>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</si>
  <si>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</si>
  <si>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</si>
  <si>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</si>
  <si>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</si>
  <si>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</si>
  <si>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</si>
  <si>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</si>
  <si>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</si>
  <si>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</si>
  <si>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</si>
  <si>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</si>
  <si>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</si>
  <si>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</si>
  <si>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</si>
  <si>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</si>
  <si>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</si>
  <si>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</si>
  <si>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</si>
  <si>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</si>
  <si>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</si>
  <si>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</si>
  <si>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</si>
  <si>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</si>
  <si>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</si>
  <si>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</si>
  <si>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</si>
  <si>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</si>
  <si>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</si>
  <si>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</si>
  <si>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</si>
  <si>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</si>
  <si>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</si>
  <si>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</si>
  <si>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</si>
  <si>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</si>
  <si>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</si>
  <si>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</si>
  <si>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</si>
  <si>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</si>
  <si>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</si>
  <si>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</si>
  <si>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</si>
  <si>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</si>
  <si>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</si>
  <si>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</si>
  <si>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</si>
  <si>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</si>
  <si>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</si>
  <si>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</si>
  <si>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</si>
  <si>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</si>
  <si>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</si>
  <si>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</si>
  <si>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</si>
  <si>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</si>
  <si>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</si>
  <si>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</si>
  <si>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</si>
  <si>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</si>
  <si>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</si>
  <si>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</si>
  <si>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</si>
  <si>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</si>
  <si>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</si>
  <si>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</si>
  <si>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</si>
  <si>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</si>
  <si>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</si>
  <si>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</si>
  <si>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</si>
  <si>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</si>
  <si>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</si>
  <si>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</si>
  <si>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</si>
  <si>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</si>
  <si>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</si>
  <si>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</si>
  <si>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</si>
  <si>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</si>
  <si>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</si>
  <si>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</si>
  <si>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</si>
  <si>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</si>
  <si>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</si>
  <si>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</si>
  <si>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</si>
  <si>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</si>
  <si>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</si>
  <si>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</si>
  <si>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</si>
  <si>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</si>
  <si>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</si>
  <si>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</si>
  <si>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</si>
  <si>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</si>
  <si>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</si>
  <si>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</si>
  <si>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</si>
  <si>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</si>
  <si>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</si>
  <si>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</si>
  <si>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</si>
  <si>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</si>
  <si>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</si>
  <si>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</si>
  <si>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</si>
  <si>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</si>
  <si>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</si>
  <si>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</si>
  <si>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</si>
  <si>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</si>
  <si>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</si>
  <si>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</si>
  <si>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</si>
  <si>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</si>
  <si>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</si>
  <si>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</si>
  <si>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</si>
  <si>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</si>
  <si>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</si>
  <si>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</si>
  <si>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</si>
  <si>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</si>
  <si>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</si>
  <si>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</si>
  <si>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</si>
  <si>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</si>
  <si>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</si>
  <si>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</si>
  <si>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</si>
  <si>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</si>
  <si>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</si>
  <si>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</si>
  <si>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</si>
  <si>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</si>
  <si>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</si>
  <si>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</si>
  <si>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</si>
  <si>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</si>
  <si>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</si>
  <si>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</si>
  <si>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</si>
  <si>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</si>
  <si>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</si>
  <si>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</si>
  <si>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</si>
  <si>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</si>
  <si>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</si>
  <si>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</si>
  <si>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</si>
  <si>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</si>
  <si>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</si>
  <si>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</si>
  <si>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</si>
  <si>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</si>
  <si>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</si>
  <si>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</si>
  <si>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</si>
  <si>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</si>
  <si>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</si>
  <si>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</si>
  <si>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</si>
  <si>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</si>
  <si>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</si>
  <si>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</si>
  <si>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</si>
  <si>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</si>
  <si>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</si>
  <si>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</si>
  <si>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</si>
  <si>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</si>
  <si>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</si>
  <si>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</si>
  <si>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</si>
  <si>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</si>
  <si>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</si>
  <si>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</si>
  <si>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</si>
  <si>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</si>
  <si>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</si>
  <si>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</si>
  <si>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</si>
  <si>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</si>
  <si>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</si>
  <si>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</si>
  <si>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</si>
  <si>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</si>
  <si>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</si>
  <si>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</si>
  <si>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</si>
  <si>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</si>
  <si>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</si>
  <si>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</si>
  <si>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</si>
  <si>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</si>
  <si>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</si>
  <si>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</si>
  <si>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</si>
  <si>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</si>
  <si>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</si>
  <si>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</si>
  <si>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</si>
  <si>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</si>
  <si>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</si>
  <si>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</si>
  <si>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</si>
  <si>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</si>
  <si>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</si>
  <si>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</si>
  <si>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</si>
  <si>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</si>
  <si>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</si>
  <si>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</si>
  <si>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</si>
  <si>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</si>
  <si>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</si>
  <si>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</si>
  <si>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</si>
  <si>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</si>
  <si>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</si>
  <si>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</si>
  <si>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</si>
  <si>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</si>
  <si>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</si>
  <si>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</si>
  <si>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</si>
  <si>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</si>
  <si>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</si>
  <si>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</si>
  <si>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</si>
  <si>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</si>
  <si>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</si>
  <si>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</si>
  <si>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</si>
  <si>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</si>
  <si>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</si>
  <si>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</si>
  <si>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</si>
  <si>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</si>
  <si>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</si>
  <si>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</si>
  <si>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</si>
  <si>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</si>
  <si>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</si>
  <si>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</si>
  <si>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</si>
  <si>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</si>
  <si>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</si>
  <si>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</si>
  <si>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</si>
  <si>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</si>
  <si>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</si>
  <si>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</si>
  <si>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</si>
  <si>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</si>
  <si>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</si>
  <si>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</si>
  <si>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</si>
  <si>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</si>
  <si>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</si>
  <si>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</si>
  <si>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</si>
  <si>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</si>
  <si>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</si>
  <si>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</si>
  <si>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</si>
  <si>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</si>
  <si>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</si>
  <si>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</si>
  <si>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</si>
  <si>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</si>
  <si>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</si>
  <si>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</si>
  <si>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</si>
  <si>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</si>
  <si>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</si>
  <si>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</si>
  <si>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</si>
  <si>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</si>
  <si>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</si>
  <si>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</si>
  <si>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</si>
  <si>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</si>
  <si>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</si>
  <si>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</si>
  <si>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</si>
  <si>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</si>
  <si>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</si>
  <si>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</si>
  <si>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</si>
  <si>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</si>
  <si>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</si>
  <si>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</si>
  <si>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</si>
  <si>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</si>
  <si>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</si>
  <si>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</si>
  <si>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</si>
  <si>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</si>
  <si>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</si>
  <si>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</si>
  <si>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</si>
  <si>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</si>
  <si>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</si>
  <si>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</si>
  <si>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</si>
  <si>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</si>
  <si>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</si>
  <si>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</si>
  <si>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</si>
  <si>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</si>
  <si>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</si>
  <si>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</si>
  <si>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</si>
  <si>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</si>
  <si>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</si>
  <si>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</si>
  <si>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</si>
  <si>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</si>
  <si>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</si>
  <si>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</si>
  <si>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</si>
  <si>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</si>
  <si>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</si>
  <si>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</si>
  <si>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</si>
  <si>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</si>
  <si>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</si>
  <si>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</si>
  <si>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</si>
  <si>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</si>
  <si>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</si>
  <si>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</si>
  <si>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</si>
  <si>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</si>
  <si>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</si>
  <si>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</si>
  <si>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</si>
  <si>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</si>
  <si>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</si>
  <si>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</si>
  <si>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</si>
  <si>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</si>
  <si>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</si>
  <si>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</si>
  <si>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</si>
  <si>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</si>
  <si>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</si>
  <si>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</si>
  <si>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</si>
  <si>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</si>
  <si>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</si>
  <si>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</si>
  <si>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</si>
  <si>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</si>
  <si>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</si>
  <si>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</si>
  <si>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</si>
  <si>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</si>
  <si>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</si>
  <si>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</si>
  <si>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</si>
  <si>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</si>
  <si>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</si>
  <si>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</si>
  <si>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</si>
  <si>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</si>
  <si>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</si>
  <si>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</si>
  <si>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</si>
  <si>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</si>
  <si>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</si>
  <si>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</si>
  <si>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</si>
  <si>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</si>
  <si>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</si>
  <si>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</si>
  <si>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</si>
  <si>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</si>
  <si>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</si>
  <si>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</si>
  <si>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</si>
  <si>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</si>
  <si>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</si>
  <si>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</si>
  <si>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</si>
  <si>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</si>
  <si>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</si>
  <si>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</si>
  <si>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</si>
  <si>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</si>
  <si>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</si>
  <si>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</si>
  <si>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</si>
  <si>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</si>
  <si>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</si>
  <si>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</si>
  <si>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</si>
  <si>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</si>
  <si>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</si>
  <si>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</si>
  <si>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</si>
  <si>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</si>
  <si>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</si>
  <si>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</si>
  <si>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</si>
  <si>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</si>
  <si>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</si>
  <si>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</si>
  <si>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</si>
  <si>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</si>
  <si>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</si>
  <si>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</si>
  <si>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</si>
  <si>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</si>
  <si>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</si>
  <si>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</si>
  <si>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</si>
  <si>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</si>
  <si>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</si>
  <si>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</si>
  <si>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</si>
  <si>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</si>
  <si>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</si>
  <si>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</si>
  <si>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</si>
  <si>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</si>
  <si>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</si>
  <si>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</si>
  <si>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</si>
  <si>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</si>
  <si>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</si>
  <si>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</si>
  <si>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</si>
  <si>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</si>
  <si>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</si>
  <si>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</si>
  <si>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</si>
  <si>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</si>
  <si>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</si>
  <si>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</si>
  <si>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</si>
  <si>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</si>
  <si>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</si>
  <si>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</si>
  <si>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</si>
  <si>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</si>
  <si>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</si>
  <si>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</si>
  <si>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</si>
  <si>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</si>
  <si>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</si>
  <si>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</si>
  <si>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</si>
  <si>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</si>
  <si>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</si>
  <si>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</si>
  <si>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</si>
  <si>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</si>
  <si>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</si>
  <si>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</si>
  <si>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</si>
  <si>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</si>
  <si>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</si>
  <si>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</si>
  <si>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</si>
  <si>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</si>
  <si>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</si>
  <si>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</si>
  <si>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</si>
  <si>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</si>
  <si>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</si>
  <si>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</si>
  <si>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</si>
  <si>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</si>
  <si>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</si>
  <si>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</si>
  <si>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</si>
  <si>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</si>
  <si>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</si>
  <si>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</si>
  <si>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</si>
  <si>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</si>
  <si>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</si>
  <si>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</si>
  <si>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</si>
  <si>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</si>
  <si>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</si>
  <si>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</si>
  <si>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</si>
  <si>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</si>
  <si>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</si>
  <si>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</si>
  <si>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</si>
  <si>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</si>
  <si>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</si>
  <si>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</si>
  <si>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</si>
  <si>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</si>
  <si>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</si>
  <si>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</si>
  <si>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</si>
  <si>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</si>
  <si>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</si>
  <si>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</si>
  <si>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</si>
  <si>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</si>
  <si>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</si>
  <si>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</si>
  <si>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</si>
  <si>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</si>
  <si>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</si>
  <si>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</si>
  <si>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</si>
  <si>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</si>
  <si>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</si>
  <si>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</si>
  <si>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</si>
  <si>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</si>
  <si>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</si>
  <si>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</si>
  <si>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</si>
  <si>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</si>
  <si>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</si>
  <si>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</si>
  <si>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</si>
  <si>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</si>
  <si>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</si>
  <si>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</si>
  <si>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</si>
  <si>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</si>
  <si>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</si>
  <si>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</si>
  <si>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</si>
  <si>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</si>
  <si>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</si>
  <si>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</si>
  <si>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</si>
  <si>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</si>
  <si>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</si>
  <si>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</si>
  <si>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</si>
  <si>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</si>
  <si>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</si>
  <si>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</si>
  <si>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</si>
  <si>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</si>
  <si>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</si>
  <si>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</si>
  <si>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</si>
  <si>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</si>
  <si>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</si>
  <si>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</si>
  <si>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</si>
  <si>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</si>
  <si>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</si>
  <si>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</si>
  <si>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</si>
  <si>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</si>
  <si>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</si>
  <si>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</si>
  <si>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</si>
  <si>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</si>
  <si>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</si>
  <si>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</si>
  <si>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</si>
  <si>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</si>
  <si>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</si>
  <si>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</si>
  <si>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</si>
  <si>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</si>
  <si>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</si>
  <si>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</si>
  <si>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</si>
  <si>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</si>
  <si>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</si>
  <si>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</si>
  <si>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</si>
  <si>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</si>
  <si>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</si>
  <si>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</si>
  <si>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</si>
  <si>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</si>
  <si>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</si>
  <si>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</si>
  <si>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</si>
  <si>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</si>
  <si>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</si>
  <si>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</si>
  <si>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</si>
  <si>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</si>
  <si>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</si>
  <si>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</si>
  <si>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</si>
  <si>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</si>
  <si>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</si>
  <si>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</si>
  <si>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</si>
  <si>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</si>
  <si>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</si>
  <si>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</si>
  <si>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</si>
  <si>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</si>
  <si>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</si>
  <si>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</si>
  <si>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</si>
  <si>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</si>
  <si>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</si>
  <si>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</si>
  <si>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</si>
  <si>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</si>
  <si>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</si>
  <si>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</si>
  <si>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</si>
  <si>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</si>
  <si>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</si>
  <si>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</si>
  <si>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</si>
  <si>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</si>
  <si>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</si>
  <si>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</si>
  <si>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</si>
  <si>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</si>
  <si>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</si>
  <si>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</si>
  <si>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</si>
  <si>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</si>
  <si>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</si>
  <si>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</si>
  <si>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</si>
  <si>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</si>
  <si>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</si>
  <si>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</si>
  <si>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</si>
  <si>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</si>
  <si>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</si>
  <si>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</si>
  <si>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</si>
  <si>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</si>
  <si>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</si>
  <si>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</si>
  <si>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</si>
  <si>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</si>
  <si>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</si>
  <si>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</si>
  <si>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</si>
  <si>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</si>
  <si>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</si>
  <si>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</si>
  <si>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</si>
  <si>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</si>
  <si>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</si>
  <si>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</si>
  <si>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</si>
  <si>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</si>
  <si>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</si>
  <si>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</si>
  <si>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</si>
  <si>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</si>
  <si>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</si>
  <si>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</si>
  <si>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</si>
  <si>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</si>
  <si>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</si>
  <si>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</si>
  <si>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</si>
  <si>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</si>
  <si>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</si>
  <si>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</si>
  <si>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</si>
  <si>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</si>
  <si>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</si>
  <si>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</si>
  <si>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</si>
  <si>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</si>
  <si>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</si>
  <si>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</si>
  <si>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</si>
  <si>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</si>
  <si>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</si>
  <si>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</si>
  <si>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</si>
  <si>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</si>
  <si>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</si>
  <si>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</si>
  <si>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</si>
  <si>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</si>
  <si>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</si>
  <si>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</si>
  <si>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</si>
  <si>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</si>
  <si>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</si>
  <si>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</si>
  <si>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</si>
  <si>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</si>
  <si>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</si>
  <si>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</si>
  <si>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</si>
  <si>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</si>
  <si>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</si>
  <si>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</si>
  <si>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</si>
  <si>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</si>
  <si>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</si>
  <si>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</si>
  <si>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</si>
  <si>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</si>
  <si>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</si>
  <si>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</si>
  <si>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</si>
  <si>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</si>
  <si>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</si>
  <si>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</si>
  <si>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</si>
  <si>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</si>
  <si>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</si>
  <si>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</si>
  <si>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</si>
  <si>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</si>
  <si>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</si>
  <si>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</si>
  <si>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</si>
  <si>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</si>
  <si>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</si>
  <si>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</si>
  <si>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</si>
  <si>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</si>
  <si>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</si>
  <si>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</si>
  <si>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</si>
  <si>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</si>
  <si>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</si>
  <si>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</si>
  <si>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</si>
  <si>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</si>
  <si>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</si>
  <si>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</si>
  <si>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</si>
  <si>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</si>
  <si>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</si>
  <si>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</si>
  <si>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</si>
  <si>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</si>
  <si>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</si>
  <si>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</si>
  <si>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</si>
  <si>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</si>
  <si>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</si>
  <si>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</si>
  <si>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</si>
  <si>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</si>
  <si>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</si>
  <si>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</si>
  <si>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</si>
  <si>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</si>
  <si>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</si>
  <si>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</si>
  <si>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</si>
  <si>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</si>
  <si>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</si>
  <si>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</si>
  <si>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</si>
  <si>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</si>
  <si>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</si>
  <si>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</si>
  <si>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</si>
  <si>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</si>
  <si>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</si>
  <si>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</si>
  <si>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</si>
  <si>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</si>
  <si>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</si>
  <si>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</si>
  <si>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</si>
  <si>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</si>
  <si>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</si>
  <si>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</si>
  <si>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</si>
  <si>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</si>
  <si>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</si>
  <si>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</si>
  <si>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</si>
  <si>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</si>
  <si>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</si>
  <si>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</si>
  <si>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</si>
  <si>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</si>
  <si>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</si>
  <si>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</si>
  <si>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</si>
  <si>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</si>
  <si>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</si>
  <si>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</si>
  <si>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</si>
  <si>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</si>
  <si>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</si>
  <si>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</si>
  <si>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</si>
  <si>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</si>
  <si>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</si>
  <si>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</si>
  <si>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</si>
  <si>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</si>
  <si>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</si>
  <si>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</si>
  <si>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</si>
  <si>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</si>
  <si>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</si>
  <si>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</si>
  <si>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</si>
  <si>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</si>
  <si>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</si>
  <si>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</si>
  <si>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</si>
  <si>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</si>
  <si>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</si>
  <si>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</si>
  <si>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</si>
  <si>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</si>
  <si>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</si>
  <si>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</si>
  <si>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</si>
  <si>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</si>
  <si>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</si>
  <si>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</si>
  <si>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</si>
  <si>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</si>
  <si>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</si>
  <si>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</si>
  <si>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</si>
  <si>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</si>
  <si>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</si>
  <si>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</si>
  <si>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</si>
  <si>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</si>
  <si>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</si>
  <si>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</si>
  <si>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</si>
  <si>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</si>
  <si>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</si>
  <si>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</si>
  <si>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</si>
  <si>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</si>
  <si>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</si>
  <si>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</si>
  <si>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</si>
  <si>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</si>
  <si>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</si>
  <si>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</si>
  <si>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</si>
  <si>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</si>
  <si>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</si>
  <si>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</si>
  <si>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</si>
  <si>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</si>
  <si>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</si>
  <si>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</si>
  <si>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</si>
  <si>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</si>
  <si>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</si>
  <si>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</si>
  <si>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</si>
  <si>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</si>
  <si>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</si>
  <si>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</si>
  <si>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</si>
  <si>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</si>
  <si>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</si>
  <si>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</si>
  <si>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</si>
  <si>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</si>
  <si>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</si>
  <si>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</si>
  <si>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</si>
  <si>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</si>
  <si>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</si>
  <si>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</si>
  <si>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</si>
  <si>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</si>
  <si>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</si>
  <si>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</si>
  <si>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</si>
  <si>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</si>
  <si>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</si>
  <si>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</si>
  <si>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</si>
  <si>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</si>
  <si>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</si>
  <si>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</si>
  <si>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</si>
  <si>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</si>
  <si>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</si>
  <si>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</si>
  <si>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</si>
  <si>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</si>
  <si>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</si>
  <si>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</si>
  <si>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</si>
  <si>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</si>
  <si>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</si>
  <si>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</si>
  <si>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</si>
  <si>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</si>
  <si>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</si>
  <si>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</si>
  <si>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</si>
  <si>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</si>
  <si>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</si>
  <si>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</si>
  <si>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</si>
  <si>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</si>
  <si>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</si>
  <si>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</si>
  <si>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</si>
  <si>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</si>
  <si>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</si>
  <si>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</si>
  <si>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</si>
  <si>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</si>
  <si>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</si>
  <si>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</si>
  <si>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</si>
  <si>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</si>
  <si>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</si>
  <si>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</si>
  <si>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</si>
  <si>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</si>
  <si>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</si>
  <si>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</si>
  <si>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</si>
  <si>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</si>
  <si>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</si>
  <si>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</si>
  <si>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</si>
  <si>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</si>
  <si>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</si>
  <si>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</si>
  <si>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</si>
  <si>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</si>
  <si>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</si>
  <si>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</si>
  <si>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</si>
  <si>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</si>
  <si>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</si>
  <si>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</si>
  <si>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</si>
  <si>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</si>
  <si>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</si>
  <si>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</si>
  <si>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</si>
  <si>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</si>
  <si>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</si>
  <si>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</si>
  <si>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</si>
  <si>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</si>
  <si>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</si>
  <si>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</si>
  <si>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</si>
  <si>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</si>
  <si>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</si>
  <si>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</si>
  <si>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</si>
  <si>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</si>
  <si>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</si>
  <si>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</si>
  <si>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</si>
  <si>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</si>
  <si>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</si>
  <si>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</si>
  <si>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</si>
  <si>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</si>
  <si>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</si>
  <si>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</si>
  <si>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</si>
  <si>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</si>
  <si>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</si>
  <si>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</si>
  <si>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</si>
  <si>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</si>
  <si>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</si>
  <si>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</si>
  <si>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</si>
  <si>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</si>
  <si>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</si>
  <si>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</si>
  <si>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</si>
  <si>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</si>
  <si>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</si>
  <si>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</si>
  <si>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</si>
  <si>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</si>
  <si>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</si>
  <si>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</si>
  <si>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</si>
  <si>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</si>
  <si>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</si>
  <si>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</si>
  <si>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</si>
  <si>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</si>
  <si>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</si>
  <si>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</si>
  <si>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</si>
  <si>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</si>
  <si>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</si>
  <si>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</si>
  <si>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</si>
  <si>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</si>
  <si>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</si>
  <si>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</si>
  <si>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</si>
  <si>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</si>
  <si>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</si>
  <si>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</si>
  <si>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</si>
  <si>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</si>
  <si>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</si>
  <si>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</si>
  <si>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</si>
  <si>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</si>
  <si>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</si>
  <si>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</si>
  <si>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</si>
  <si>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</si>
  <si>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</si>
  <si>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</si>
  <si>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</si>
  <si>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</si>
  <si>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</si>
  <si>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</si>
  <si>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</si>
  <si>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</si>
  <si>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</si>
  <si>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</si>
  <si>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</si>
  <si>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</si>
  <si>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</si>
  <si>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</si>
  <si>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</si>
  <si>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</si>
  <si>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</si>
  <si>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</si>
  <si>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</si>
  <si>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</si>
  <si>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</si>
  <si>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</si>
  <si>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</si>
  <si>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</si>
  <si>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</si>
  <si>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</si>
  <si>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</si>
  <si>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</si>
  <si>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</si>
  <si>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</si>
  <si>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</si>
  <si>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</si>
  <si>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</si>
  <si>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</si>
  <si>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</si>
  <si>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</si>
  <si>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</si>
  <si>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</si>
  <si>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</si>
  <si>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</si>
  <si>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</si>
  <si>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</si>
  <si>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</si>
  <si>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</si>
  <si>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</si>
  <si>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</si>
  <si>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</si>
  <si>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</si>
  <si>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</si>
  <si>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</si>
  <si>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</si>
  <si>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</si>
  <si>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</si>
  <si>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</si>
  <si>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</si>
  <si>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</si>
  <si>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</si>
  <si>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</si>
  <si>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</si>
  <si>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</si>
  <si>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</si>
  <si>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</si>
  <si>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</si>
  <si>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</si>
  <si>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</si>
  <si>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</si>
  <si>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</si>
  <si>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</si>
  <si>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</si>
  <si>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</si>
  <si>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</si>
  <si>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</si>
  <si>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</si>
  <si>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</si>
  <si>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</si>
  <si>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</si>
  <si>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</si>
  <si>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</si>
  <si>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</si>
  <si>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</si>
  <si>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</si>
  <si>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</si>
  <si>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</si>
  <si>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</si>
  <si>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</si>
  <si>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</si>
  <si>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</si>
  <si>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</si>
  <si>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</si>
  <si>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</si>
  <si>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</si>
  <si>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</si>
  <si>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</si>
  <si>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</si>
  <si>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</si>
  <si>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</si>
  <si>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</si>
  <si>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</si>
  <si>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</si>
  <si>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</si>
  <si>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</si>
  <si>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</si>
  <si>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</si>
  <si>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</si>
  <si>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</si>
  <si>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</si>
  <si>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</si>
  <si>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</si>
  <si>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</si>
  <si>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</si>
  <si>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</si>
  <si>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</si>
  <si>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</si>
  <si>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</si>
  <si>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</si>
  <si>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</si>
  <si>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</si>
  <si>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</si>
  <si>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</si>
  <si>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</si>
  <si>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</si>
  <si>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</si>
  <si>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</si>
  <si>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</si>
  <si>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</si>
  <si>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</si>
  <si>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</si>
  <si>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</si>
  <si>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</si>
  <si>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</si>
  <si>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</si>
  <si>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</si>
  <si>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</si>
  <si>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</si>
  <si>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</si>
  <si>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</si>
  <si>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</si>
  <si>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</si>
  <si>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</si>
  <si>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</si>
  <si>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</si>
  <si>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</si>
  <si>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</si>
  <si>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</si>
  <si>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</si>
  <si>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</si>
  <si>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</si>
  <si>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</si>
  <si>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</si>
  <si>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</si>
  <si>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</si>
  <si>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</si>
  <si>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</si>
  <si>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</si>
  <si>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</si>
  <si>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</si>
  <si>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</si>
  <si>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</si>
  <si>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</si>
  <si>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</si>
  <si>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</si>
  <si>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</si>
  <si>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</si>
  <si>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</si>
  <si>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</si>
  <si>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</si>
  <si>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</si>
  <si>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</si>
  <si>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</si>
  <si>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</si>
  <si>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</si>
  <si>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</si>
  <si>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</si>
  <si>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</si>
  <si>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</si>
  <si>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</si>
  <si>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</si>
  <si>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</si>
  <si>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</si>
  <si>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</si>
  <si>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</si>
  <si>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</si>
  <si>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</si>
  <si>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</si>
  <si>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</si>
  <si>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</si>
  <si>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</si>
  <si>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</si>
  <si>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</si>
  <si>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</si>
  <si>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</si>
  <si>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</si>
  <si>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</si>
  <si>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</si>
  <si>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</si>
  <si>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</si>
  <si>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</si>
  <si>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</si>
  <si>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</si>
  <si>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</si>
  <si>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</si>
  <si>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</si>
  <si>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</si>
  <si>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</si>
  <si>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</si>
  <si>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</si>
  <si>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</si>
  <si>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</si>
  <si>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</si>
  <si>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</si>
  <si>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</si>
  <si>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</si>
  <si>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</si>
  <si>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</si>
  <si>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</si>
  <si>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</si>
  <si>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</si>
  <si>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</si>
  <si>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</si>
  <si>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</si>
  <si>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</si>
  <si>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</si>
  <si>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</si>
  <si>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</si>
  <si>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</si>
  <si>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</si>
  <si>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</si>
  <si>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</si>
  <si>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</si>
  <si>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</si>
  <si>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</si>
  <si>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</si>
  <si>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</si>
  <si>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</si>
  <si>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</si>
  <si>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</si>
  <si>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</si>
  <si>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</si>
  <si>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</si>
  <si>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</si>
  <si>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</si>
  <si>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</si>
  <si>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</si>
  <si>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</si>
  <si>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</si>
  <si>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</si>
  <si>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</si>
  <si>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</si>
  <si>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</si>
  <si>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</si>
  <si>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</si>
  <si>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</si>
  <si>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</si>
  <si>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</si>
  <si>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</si>
  <si>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</si>
  <si>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</si>
  <si>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</si>
  <si>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</si>
  <si>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</si>
  <si>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</si>
  <si>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</si>
  <si>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</si>
  <si>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</si>
  <si>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</si>
  <si>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</si>
  <si>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</si>
  <si>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</si>
  <si>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</si>
  <si>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</si>
  <si>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</si>
  <si>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</si>
  <si>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</si>
  <si>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</si>
  <si>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</si>
  <si>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</si>
  <si>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</si>
  <si>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</si>
  <si>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</si>
  <si>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</si>
  <si>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</si>
  <si>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</si>
  <si>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</si>
  <si>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</si>
  <si>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</si>
  <si>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</si>
  <si>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</si>
  <si>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</si>
  <si>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</si>
  <si>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</si>
  <si>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</si>
  <si>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</si>
  <si>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</si>
  <si>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</si>
  <si>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</si>
  <si>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</si>
  <si>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</si>
  <si>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</si>
  <si>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</si>
  <si>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</si>
  <si>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</si>
  <si>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</si>
  <si>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</si>
  <si>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</si>
  <si>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</si>
  <si>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</si>
  <si>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</si>
  <si>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</si>
  <si>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</si>
  <si>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</si>
  <si>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</si>
  <si>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</si>
  <si>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</si>
  <si>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</si>
  <si>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</si>
  <si>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</si>
  <si>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</si>
  <si>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</si>
  <si>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</si>
  <si>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</si>
  <si>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</si>
  <si>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</si>
  <si>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</si>
  <si>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</si>
  <si>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</si>
  <si>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</si>
  <si>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</si>
  <si>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</si>
  <si>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</si>
  <si>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</si>
  <si>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</si>
  <si>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</si>
  <si>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</si>
  <si>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</si>
  <si>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</si>
  <si>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</si>
  <si>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</si>
  <si>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</si>
  <si>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</si>
  <si>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</si>
  <si>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</si>
  <si>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</si>
  <si>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</si>
  <si>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</si>
  <si>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</si>
  <si>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</si>
  <si>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</si>
  <si>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</si>
  <si>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</si>
  <si>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</si>
  <si>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</si>
  <si>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</si>
  <si>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</si>
  <si>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</si>
  <si>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</si>
  <si>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</si>
  <si>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</si>
  <si>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</si>
  <si>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</si>
  <si>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</si>
  <si>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</si>
  <si>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</si>
  <si>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</si>
  <si>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</si>
  <si>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</si>
  <si>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</si>
  <si>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</si>
  <si>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</si>
  <si>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</si>
  <si>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</si>
  <si>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</si>
  <si>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</si>
  <si>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</si>
  <si>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</si>
  <si>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</si>
  <si>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</si>
  <si>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</si>
  <si>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</si>
  <si>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</si>
  <si>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</si>
  <si>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</si>
  <si>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</si>
  <si>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</si>
  <si>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</si>
  <si>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</si>
  <si>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</si>
  <si>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</si>
  <si>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</si>
  <si>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</si>
  <si>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</si>
  <si>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</si>
  <si>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</si>
  <si>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</si>
  <si>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</si>
  <si>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</si>
  <si>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</si>
  <si>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</si>
  <si>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</si>
  <si>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</si>
  <si>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</si>
  <si>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</si>
  <si>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</si>
  <si>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</si>
  <si>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</si>
  <si>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</si>
  <si>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</si>
  <si>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</si>
  <si>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</si>
  <si>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</si>
  <si>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</si>
  <si>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</si>
  <si>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</si>
  <si>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</si>
  <si>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</si>
  <si>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</si>
  <si>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</si>
  <si>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</si>
  <si>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</si>
  <si>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</si>
  <si>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</si>
  <si>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</si>
  <si>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</si>
  <si>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</si>
  <si>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</si>
  <si>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</si>
  <si>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</si>
  <si>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</si>
  <si>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</si>
  <si>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</si>
  <si>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</si>
  <si>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</si>
  <si>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</si>
  <si>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</si>
  <si>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</si>
  <si>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</si>
  <si>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</si>
  <si>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</si>
  <si>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</si>
  <si>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</si>
  <si>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</si>
  <si>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</si>
  <si>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</si>
  <si>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</si>
  <si>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</si>
  <si>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</si>
  <si>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</si>
  <si>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</si>
  <si>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</si>
  <si>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</si>
  <si>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</si>
  <si>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</si>
  <si>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</si>
  <si>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</si>
  <si>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</si>
  <si>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</si>
  <si>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</si>
  <si>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</si>
  <si>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</si>
  <si>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</si>
  <si>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</si>
  <si>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</si>
  <si>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</si>
  <si>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</si>
  <si>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</si>
  <si>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</si>
  <si>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</si>
  <si>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</si>
  <si>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</si>
  <si>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</si>
  <si>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</si>
  <si>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</si>
  <si>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</si>
  <si>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</si>
  <si>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</si>
  <si>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</si>
  <si>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</si>
  <si>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</si>
  <si>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</si>
  <si>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</si>
  <si>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</si>
  <si>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</si>
  <si>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</si>
  <si>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</si>
  <si>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</si>
  <si>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</si>
  <si>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</si>
  <si>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</si>
  <si>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</si>
  <si>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</si>
  <si>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</si>
  <si>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</si>
  <si>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</si>
  <si>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</si>
  <si>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</si>
  <si>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</si>
  <si>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</si>
  <si>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</si>
  <si>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</si>
  <si>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</si>
  <si>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</si>
  <si>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</si>
  <si>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</si>
  <si>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</si>
  <si>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</si>
  <si>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</si>
  <si>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</si>
  <si>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</si>
  <si>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</si>
  <si>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</si>
  <si>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</si>
  <si>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</si>
  <si>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</si>
  <si>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</si>
  <si>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</si>
  <si>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</si>
  <si>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</si>
  <si>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</si>
  <si>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</si>
  <si>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</si>
  <si>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</si>
  <si>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</si>
  <si>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</si>
  <si>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</si>
  <si>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</si>
  <si>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</si>
  <si>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</si>
  <si>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</si>
  <si>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</si>
  <si>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</si>
  <si>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</si>
  <si>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</si>
  <si>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</si>
  <si>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</si>
  <si>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</si>
  <si>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</si>
  <si>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</si>
  <si>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</si>
  <si>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</si>
  <si>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</si>
  <si>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</si>
  <si>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</si>
  <si>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</si>
  <si>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</si>
  <si>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</si>
  <si>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</si>
  <si>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</si>
  <si>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</si>
  <si>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</si>
  <si>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</si>
  <si>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</si>
  <si>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</si>
  <si>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</si>
  <si>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</si>
  <si>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</si>
  <si>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</si>
  <si>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</si>
  <si>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</si>
  <si>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</si>
  <si>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</si>
  <si>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</si>
  <si>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</si>
  <si>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</si>
  <si>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</si>
  <si>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</si>
  <si>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</si>
  <si>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</si>
  <si>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</si>
  <si>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</si>
  <si>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</si>
  <si>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</si>
  <si>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</si>
  <si>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</si>
  <si>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</si>
  <si>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</si>
  <si>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</si>
  <si>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</si>
  <si>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</si>
  <si>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</si>
  <si>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</si>
  <si>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</si>
  <si>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</si>
  <si>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</si>
  <si>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</si>
  <si>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</si>
  <si>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</si>
  <si>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</si>
  <si>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</si>
  <si>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</si>
  <si>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</si>
  <si>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</si>
  <si>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</si>
  <si>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</si>
  <si>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</si>
  <si>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</si>
  <si>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</si>
  <si>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</si>
  <si>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</si>
  <si>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</si>
  <si>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</si>
  <si>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</si>
  <si>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</si>
  <si>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</si>
  <si>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</si>
  <si>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</si>
  <si>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</si>
  <si>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</si>
  <si>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</si>
  <si>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</si>
  <si>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</si>
  <si>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</si>
  <si>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</si>
  <si>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</si>
  <si>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</si>
  <si>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</si>
  <si>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</si>
  <si>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</si>
  <si>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</si>
  <si>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</si>
  <si>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</si>
  <si>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</si>
  <si>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</si>
  <si>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</si>
  <si>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</si>
  <si>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</si>
  <si>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</si>
  <si>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</si>
  <si>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</si>
  <si>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</si>
  <si>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</si>
  <si>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</si>
  <si>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</si>
  <si>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</si>
  <si>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</si>
  <si>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</si>
  <si>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</si>
  <si>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</si>
  <si>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</si>
  <si>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</si>
  <si>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</si>
  <si>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</si>
  <si>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</si>
  <si>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</si>
  <si>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</si>
  <si>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</si>
  <si>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</si>
  <si>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</si>
  <si>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</si>
  <si>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</si>
  <si>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</si>
  <si>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</si>
  <si>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</si>
  <si>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</si>
  <si>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</si>
  <si>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</si>
  <si>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</si>
  <si>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</si>
  <si>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</si>
  <si>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</si>
  <si>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</si>
  <si>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</si>
  <si>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</si>
  <si>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</si>
  <si>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</si>
  <si>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</si>
  <si>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</si>
  <si>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</si>
  <si>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</si>
  <si>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</si>
  <si>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</si>
  <si>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</si>
  <si>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</si>
  <si>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</si>
  <si>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</si>
  <si>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</si>
  <si>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</si>
  <si>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</si>
  <si>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</si>
  <si>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</si>
  <si>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</si>
  <si>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</si>
  <si>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</si>
  <si>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</si>
  <si>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</si>
  <si>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</si>
  <si>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</si>
  <si>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</si>
  <si>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</si>
  <si>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</si>
  <si>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</si>
  <si>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</si>
  <si>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</si>
  <si>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</si>
  <si>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</si>
  <si>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</si>
  <si>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</si>
  <si>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</si>
  <si>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</si>
  <si>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</si>
  <si>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</si>
  <si>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</si>
  <si>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</si>
  <si>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</si>
  <si>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</si>
  <si>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</si>
  <si>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</si>
  <si>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</si>
  <si>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</si>
  <si>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</si>
  <si>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</si>
  <si>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</si>
  <si>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</si>
  <si>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</si>
  <si>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</si>
  <si>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</si>
  <si>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</si>
  <si>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</si>
  <si>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</si>
  <si>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</si>
  <si>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</si>
  <si>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</si>
  <si>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</si>
  <si>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</si>
  <si>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</si>
  <si>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</si>
  <si>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</si>
  <si>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</si>
  <si>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</si>
  <si>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</si>
  <si>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</si>
  <si>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</si>
  <si>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</si>
  <si>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</si>
  <si>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</si>
  <si>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</si>
  <si>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</si>
  <si>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</si>
  <si>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</si>
  <si>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</si>
  <si>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</si>
  <si>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</si>
  <si>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</si>
  <si>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</si>
  <si>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</si>
  <si>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</si>
  <si>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</si>
  <si>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</si>
  <si>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</si>
  <si>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</si>
  <si>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</si>
  <si>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</si>
  <si>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</si>
  <si>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</si>
  <si>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</si>
  <si>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</si>
  <si>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</si>
  <si>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</si>
  <si>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</si>
  <si>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</si>
  <si>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</si>
  <si>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</si>
  <si>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</si>
  <si>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</si>
  <si>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</si>
  <si>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</si>
  <si>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</si>
  <si>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</si>
  <si>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</si>
  <si>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</si>
  <si>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</si>
  <si>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</si>
  <si>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</si>
  <si>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</si>
  <si>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</si>
  <si>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</si>
  <si>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</si>
  <si>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</si>
  <si>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</si>
  <si>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</si>
  <si>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</si>
  <si>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</si>
  <si>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</si>
  <si>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</si>
  <si>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</si>
  <si>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</si>
  <si>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</si>
  <si>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</si>
  <si>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</si>
  <si>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</si>
  <si>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</si>
  <si>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</si>
  <si>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</si>
  <si>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</si>
  <si>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</si>
  <si>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</si>
  <si>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</si>
  <si>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</si>
  <si>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</si>
  <si>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</si>
  <si>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</si>
  <si>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</si>
  <si>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</si>
  <si>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</si>
  <si>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</si>
  <si>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</si>
  <si>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</si>
  <si>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</si>
  <si>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</si>
  <si>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</si>
  <si>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</si>
  <si>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</si>
  <si>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</si>
  <si>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</si>
  <si>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</si>
  <si>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</si>
  <si>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</si>
  <si>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</si>
  <si>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</si>
  <si>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</si>
  <si>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</si>
  <si>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</si>
  <si>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</si>
  <si>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</si>
  <si>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</si>
  <si>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</si>
  <si>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</si>
  <si>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</si>
  <si>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</si>
  <si>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</si>
  <si>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</si>
  <si>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</si>
  <si>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</si>
  <si>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</si>
  <si>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</si>
  <si>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</si>
  <si>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</si>
  <si>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</si>
  <si>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</si>
  <si>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</si>
  <si>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</si>
  <si>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</si>
  <si>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</si>
  <si>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</si>
  <si>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</si>
  <si>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</si>
  <si>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</si>
  <si>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</si>
  <si>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</si>
  <si>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</si>
  <si>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</si>
  <si>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</si>
  <si>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</si>
  <si>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</si>
  <si>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</si>
  <si>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</si>
  <si>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</si>
  <si>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</si>
  <si>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</si>
  <si>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</si>
  <si>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</si>
  <si>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</si>
  <si>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</si>
  <si>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</si>
  <si>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</si>
  <si>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</si>
  <si>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</si>
  <si>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</si>
  <si>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</si>
  <si>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</si>
  <si>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</si>
  <si>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</si>
  <si>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</si>
  <si>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</si>
  <si>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</si>
  <si>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</si>
  <si>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</si>
  <si>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</si>
  <si>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</si>
  <si>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</si>
  <si>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</si>
  <si>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</si>
  <si>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</si>
  <si>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</si>
  <si>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</si>
  <si>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</si>
  <si>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</si>
  <si>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</si>
  <si>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</si>
  <si>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</si>
  <si>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</si>
  <si>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</si>
  <si>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</si>
  <si>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</si>
  <si>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</si>
  <si>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</si>
  <si>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</si>
  <si>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</si>
  <si>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</si>
  <si>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</si>
  <si>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</si>
  <si>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</si>
  <si>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</si>
  <si>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</si>
  <si>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</si>
  <si>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</si>
  <si>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</si>
  <si>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</si>
  <si>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</si>
  <si>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</si>
  <si>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</si>
  <si>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</si>
  <si>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</si>
  <si>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</si>
  <si>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</si>
  <si>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</si>
  <si>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</si>
  <si>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</si>
  <si>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</si>
  <si>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</si>
  <si>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</si>
  <si>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</si>
  <si>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</si>
  <si>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</si>
  <si>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</si>
  <si>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</si>
  <si>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</si>
  <si>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</si>
  <si>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</si>
  <si>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</si>
  <si>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</si>
  <si>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</si>
  <si>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</si>
  <si>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</si>
  <si>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</si>
  <si>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</si>
  <si>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</si>
  <si>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</si>
  <si>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</si>
  <si>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</si>
  <si>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</si>
  <si>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</si>
  <si>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</si>
  <si>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</si>
  <si>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</si>
  <si>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</si>
  <si>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</si>
  <si>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</si>
  <si>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</si>
  <si>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</si>
  <si>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</si>
  <si>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</si>
  <si>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</si>
  <si>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</si>
  <si>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</si>
  <si>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</si>
  <si>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</si>
  <si>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</si>
  <si>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</si>
  <si>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</si>
  <si>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</si>
  <si>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</si>
  <si>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</si>
  <si>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</si>
  <si>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</si>
  <si>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</si>
  <si>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</si>
  <si>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</si>
  <si>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</si>
  <si>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</si>
  <si>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</si>
  <si>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</si>
  <si>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</si>
  <si>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</si>
  <si>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</si>
  <si>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</si>
  <si>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</si>
  <si>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</si>
  <si>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</si>
  <si>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</si>
  <si>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</si>
  <si>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</si>
  <si>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</si>
  <si>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</si>
  <si>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</si>
  <si>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</si>
  <si>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</si>
  <si>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</si>
  <si>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</si>
  <si>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</si>
  <si>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</si>
  <si>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</si>
  <si>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</si>
  <si>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</si>
  <si>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</si>
  <si>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</si>
  <si>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</si>
  <si>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</si>
  <si>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</si>
  <si>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</si>
  <si>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</si>
  <si>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</si>
  <si>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</si>
  <si>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</si>
  <si>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</si>
  <si>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</si>
  <si>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</si>
  <si>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</si>
  <si>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</si>
  <si>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</si>
  <si>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</si>
  <si>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</si>
  <si>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</si>
  <si>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</si>
  <si>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</si>
  <si>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</si>
  <si>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</si>
  <si>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</si>
  <si>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</si>
  <si>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</si>
  <si>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</si>
  <si>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</si>
  <si>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</si>
  <si>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</si>
  <si>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</si>
  <si>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</si>
  <si>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</si>
  <si>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</si>
  <si>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</si>
  <si>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</si>
  <si>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</si>
  <si>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</si>
  <si>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</si>
  <si>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</si>
  <si>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</si>
  <si>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</si>
  <si>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</si>
  <si>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</si>
  <si>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</si>
  <si>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</si>
  <si>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</si>
  <si>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</si>
  <si>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</si>
  <si>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</si>
  <si>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</si>
  <si>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</si>
  <si>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</si>
  <si>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</si>
  <si>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</si>
  <si>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</si>
  <si>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</si>
  <si>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</si>
  <si>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</si>
  <si>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</si>
  <si>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</si>
  <si>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</si>
  <si>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</si>
  <si>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</si>
  <si>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</si>
  <si>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</si>
  <si>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</si>
  <si>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</si>
  <si>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</si>
  <si>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</si>
  <si>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</si>
  <si>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</si>
  <si>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</si>
  <si>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</si>
  <si>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</si>
  <si>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</si>
  <si>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</si>
  <si>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</si>
  <si>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</si>
  <si>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</si>
  <si>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</si>
  <si>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</si>
  <si>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</si>
  <si>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</si>
  <si>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</si>
  <si>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</si>
  <si>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</si>
  <si>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</si>
  <si>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</si>
  <si>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</si>
  <si>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</si>
  <si>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</si>
  <si>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</si>
  <si>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</si>
  <si>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</si>
  <si>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</si>
  <si>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</si>
  <si>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</si>
  <si>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</si>
  <si>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</si>
  <si>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</si>
  <si>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</si>
  <si>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</si>
  <si>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</si>
  <si>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</si>
  <si>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</si>
  <si>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</si>
  <si>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</si>
  <si>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</si>
  <si>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</si>
  <si>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</si>
  <si>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</si>
  <si>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</si>
  <si>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</si>
  <si>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</si>
  <si>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</si>
  <si>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</si>
  <si>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</si>
  <si>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</si>
  <si>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</si>
  <si>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</si>
  <si>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</si>
  <si>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</si>
  <si>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</si>
  <si>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</si>
  <si>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</si>
  <si>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</si>
  <si>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</si>
  <si>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</si>
  <si>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</si>
  <si>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</si>
  <si>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</si>
  <si>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</si>
  <si>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</si>
  <si>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</si>
  <si>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</si>
  <si>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</si>
  <si>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</si>
  <si>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</si>
  <si>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</si>
  <si>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</si>
  <si>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</si>
  <si>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</si>
  <si>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</si>
  <si>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</si>
  <si>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</si>
  <si>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</si>
  <si>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</si>
  <si>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</si>
  <si>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</si>
  <si>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</si>
  <si>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</si>
  <si>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</si>
  <si>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</si>
  <si>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</si>
  <si>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</si>
  <si>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</si>
  <si>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</si>
  <si>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</si>
  <si>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</si>
  <si>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</si>
  <si>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</si>
  <si>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</si>
  <si>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</si>
  <si>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</si>
  <si>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</si>
  <si>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</si>
  <si>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</si>
  <si>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</si>
  <si>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</si>
  <si>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</si>
  <si>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</si>
  <si>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</si>
  <si>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</si>
  <si>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</si>
  <si>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</si>
  <si>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</si>
  <si>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</si>
  <si>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</si>
  <si>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</si>
  <si>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</si>
  <si>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</si>
  <si>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</si>
  <si>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</si>
  <si>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</si>
  <si>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</si>
  <si>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</si>
  <si>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</si>
  <si>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</si>
  <si>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</si>
  <si>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</si>
  <si>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</si>
  <si>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</si>
  <si>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</si>
  <si>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</si>
  <si>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</si>
  <si>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</si>
  <si>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</si>
  <si>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</si>
  <si>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</si>
  <si>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</si>
  <si>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</si>
  <si>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</si>
  <si>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</si>
  <si>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</si>
  <si>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</si>
  <si>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</si>
  <si>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</si>
  <si>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</si>
  <si>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</si>
  <si>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</si>
  <si>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</si>
  <si>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</si>
  <si>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</si>
  <si>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</si>
  <si>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</si>
  <si>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</si>
  <si>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</si>
  <si>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</si>
  <si>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</si>
  <si>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</si>
  <si>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</si>
  <si>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</si>
  <si>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</si>
  <si>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</si>
  <si>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</si>
  <si>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</si>
  <si>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</si>
  <si>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</si>
  <si>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</si>
  <si>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</si>
  <si>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</si>
  <si>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</si>
  <si>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</si>
  <si>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</si>
  <si>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</si>
  <si>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</si>
  <si>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</si>
  <si>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</si>
  <si>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</si>
  <si>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</si>
  <si>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</si>
  <si>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</si>
  <si>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</si>
  <si>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</si>
  <si>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</si>
  <si>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</si>
  <si>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</si>
  <si>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</si>
  <si>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</si>
  <si>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</si>
  <si>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</si>
  <si>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</si>
  <si>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</si>
  <si>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</si>
  <si>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</si>
  <si>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</si>
  <si>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</si>
  <si>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</si>
  <si>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</si>
  <si>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</si>
  <si>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</si>
  <si>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</si>
  <si>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</si>
  <si>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</si>
  <si>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</si>
  <si>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</si>
  <si>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</si>
  <si>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</si>
  <si>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</si>
  <si>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</si>
  <si>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</si>
  <si>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</si>
  <si>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</si>
  <si>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</si>
  <si>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</si>
  <si>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</si>
  <si>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</si>
  <si>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</si>
  <si>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</si>
  <si>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</si>
  <si>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</si>
  <si>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</si>
  <si>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</si>
  <si>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</si>
  <si>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</si>
  <si>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</si>
  <si>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</si>
  <si>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</si>
  <si>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</si>
  <si>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</si>
  <si>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</si>
  <si>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</si>
  <si>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</si>
  <si>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</si>
  <si>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</si>
  <si>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</si>
  <si>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</si>
  <si>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</si>
  <si>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</si>
  <si>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</si>
  <si>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</si>
  <si>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</si>
  <si>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</si>
  <si>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</si>
  <si>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</si>
  <si>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</si>
  <si>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</si>
  <si>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</si>
  <si>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</si>
  <si>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</si>
  <si>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</si>
  <si>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</si>
  <si>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</si>
  <si>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</si>
  <si>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</si>
  <si>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</si>
  <si>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</si>
  <si>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</si>
  <si>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</si>
  <si>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</si>
  <si>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</si>
  <si>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</si>
  <si>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</si>
  <si>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</si>
  <si>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</si>
  <si>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</si>
  <si>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</si>
  <si>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</si>
  <si>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</si>
  <si>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</si>
  <si>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</si>
  <si>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</si>
  <si>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</si>
  <si>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</si>
  <si>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</si>
  <si>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</si>
  <si>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</si>
  <si>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</si>
  <si>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</si>
  <si>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</si>
  <si>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</si>
  <si>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</si>
  <si>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</si>
  <si>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</si>
  <si>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</si>
  <si>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</si>
  <si>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</si>
  <si>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</si>
  <si>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</si>
  <si>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</si>
  <si>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</si>
  <si>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</si>
  <si>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</si>
  <si>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</si>
  <si>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</si>
  <si>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</si>
  <si>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</si>
  <si>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</si>
  <si>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</si>
  <si>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</si>
  <si>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</si>
  <si>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</si>
  <si>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</si>
  <si>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</si>
  <si>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</si>
  <si>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</si>
  <si>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</si>
  <si>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</si>
  <si>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</si>
  <si>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</si>
  <si>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</si>
  <si>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</si>
  <si>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</si>
  <si>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</si>
  <si>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</si>
  <si>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</si>
  <si>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</si>
  <si>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</si>
  <si>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</si>
  <si>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</si>
  <si>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</si>
  <si>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</si>
  <si>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</si>
  <si>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</si>
  <si>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</si>
  <si>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</si>
  <si>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</si>
  <si>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</si>
  <si>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</si>
  <si>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</si>
  <si>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</si>
  <si>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</si>
  <si>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</si>
  <si>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</si>
  <si>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</si>
  <si>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</si>
  <si>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</si>
  <si>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</si>
  <si>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</si>
  <si>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</si>
  <si>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</si>
  <si>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</si>
  <si>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</si>
  <si>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</si>
  <si>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</si>
  <si>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</si>
  <si>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</si>
  <si>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</si>
  <si>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</si>
  <si>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</si>
  <si>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</si>
  <si>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</si>
  <si>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</si>
  <si>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</si>
  <si>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</si>
  <si>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</si>
  <si>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</si>
  <si>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</si>
  <si>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</si>
  <si>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</si>
  <si>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</si>
  <si>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</si>
  <si>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</si>
  <si>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</si>
  <si>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</si>
  <si>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</si>
  <si>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</si>
  <si>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</si>
  <si>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</si>
  <si>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</si>
  <si>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</si>
  <si>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</si>
  <si>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</si>
  <si>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</si>
  <si>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</si>
  <si>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</si>
  <si>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</si>
  <si>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</si>
  <si>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</si>
  <si>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</si>
  <si>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</si>
  <si>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</si>
  <si>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</si>
  <si>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</si>
  <si>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</si>
  <si>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</si>
  <si>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</si>
  <si>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</si>
  <si>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</si>
  <si>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</si>
  <si>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</si>
  <si>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</si>
  <si>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</si>
  <si>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</si>
  <si>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</si>
  <si>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</si>
  <si>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</si>
  <si>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</si>
  <si>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</si>
  <si>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</si>
  <si>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</si>
  <si>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</si>
  <si>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</si>
  <si>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</si>
  <si>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</si>
  <si>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</si>
  <si>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</si>
  <si>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</si>
  <si>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</si>
  <si>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</si>
  <si>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</si>
  <si>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</si>
  <si>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</si>
  <si>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</si>
  <si>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</si>
  <si>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</si>
  <si>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</si>
  <si>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</si>
  <si>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</si>
  <si>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</si>
  <si>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</si>
  <si>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</si>
  <si>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</si>
  <si>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</si>
  <si>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</si>
  <si>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</si>
  <si>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</si>
  <si>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</si>
  <si>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</si>
  <si>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</si>
  <si>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</si>
  <si>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</si>
  <si>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</si>
  <si>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</si>
  <si>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</si>
  <si>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</si>
  <si>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</si>
  <si>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</si>
  <si>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</si>
  <si>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</si>
  <si>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</si>
  <si>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</si>
  <si>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</si>
  <si>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</si>
  <si>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</si>
  <si>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</si>
  <si>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</si>
  <si>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</si>
  <si>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</si>
  <si>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</si>
  <si>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</si>
  <si>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</si>
  <si>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</si>
  <si>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</si>
  <si>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</si>
  <si>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</si>
  <si>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</si>
  <si>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</si>
  <si>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</si>
  <si>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</si>
  <si>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</si>
  <si>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</si>
  <si>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</si>
  <si>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</si>
  <si>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</si>
  <si>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</si>
  <si>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</si>
  <si>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</si>
  <si>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</si>
  <si>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</si>
  <si>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</si>
  <si>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</si>
  <si>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</si>
  <si>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</si>
  <si>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</si>
  <si>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</si>
  <si>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</si>
  <si>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</si>
  <si>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</si>
  <si>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</si>
  <si>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</si>
  <si>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</si>
  <si>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</si>
  <si>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</si>
  <si>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</si>
  <si>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</si>
  <si>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</si>
  <si>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</si>
  <si>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</si>
  <si>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</si>
  <si>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</si>
  <si>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</si>
  <si>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</si>
  <si>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</si>
  <si>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</si>
  <si>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</si>
  <si>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</si>
  <si>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</si>
  <si>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</si>
  <si>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</si>
  <si>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</si>
  <si>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</si>
  <si>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</si>
  <si>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</si>
  <si>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</si>
  <si>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</si>
  <si>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</si>
  <si>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</si>
  <si>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</si>
  <si>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</si>
  <si>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</si>
  <si>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</si>
  <si>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</si>
  <si>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</si>
  <si>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</si>
  <si>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</si>
  <si>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</si>
  <si>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</si>
  <si>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</si>
  <si>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</si>
  <si>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</si>
  <si>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</si>
  <si>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</si>
  <si>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</si>
  <si>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</si>
  <si>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</si>
  <si>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</si>
  <si>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</si>
  <si>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</si>
  <si>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</si>
  <si>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</si>
  <si>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</si>
  <si>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</si>
  <si>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</si>
  <si>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</si>
  <si>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</si>
  <si>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</si>
  <si>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</si>
  <si>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</si>
  <si>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</si>
  <si>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</si>
  <si>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</si>
  <si>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</si>
  <si>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</si>
  <si>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</si>
  <si>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</si>
  <si>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</si>
  <si>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</si>
  <si>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</si>
  <si>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</si>
  <si>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</si>
  <si>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</si>
  <si>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</si>
  <si>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</si>
  <si>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</si>
  <si>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</si>
  <si>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</si>
  <si>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</si>
  <si>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</si>
  <si>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</si>
  <si>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</si>
  <si>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</si>
  <si>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</si>
  <si>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</si>
  <si>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</si>
  <si>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</si>
  <si>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</si>
  <si>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</si>
  <si>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</si>
  <si>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</si>
  <si>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</si>
  <si>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</si>
  <si>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</si>
  <si>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</si>
  <si>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</si>
  <si>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</si>
  <si>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</si>
  <si>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</si>
  <si>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</si>
  <si>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</si>
  <si>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</si>
  <si>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</si>
  <si>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</si>
  <si>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</si>
  <si>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</si>
  <si>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</si>
  <si>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</si>
  <si>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</si>
  <si>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</si>
  <si>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</si>
  <si>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</si>
  <si>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</si>
  <si>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</si>
  <si>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</si>
  <si>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</si>
  <si>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</si>
  <si>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</si>
  <si>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</si>
  <si>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</si>
  <si>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</si>
  <si>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</si>
  <si>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</si>
  <si>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</si>
  <si>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</si>
  <si>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</si>
  <si>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</si>
  <si>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</si>
  <si>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</si>
  <si>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</si>
  <si>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</si>
  <si>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</si>
  <si>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</si>
  <si>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</si>
  <si>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</si>
  <si>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</si>
  <si>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</si>
  <si>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</si>
  <si>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</si>
  <si>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</si>
  <si>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</si>
  <si>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</si>
  <si>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</si>
  <si>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</si>
  <si>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</si>
  <si>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</si>
  <si>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</si>
  <si>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</si>
  <si>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</si>
  <si>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</si>
  <si>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</si>
  <si>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</si>
  <si>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</si>
  <si>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</si>
  <si>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</si>
  <si>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</si>
  <si>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</si>
  <si>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</si>
  <si>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</si>
  <si>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</si>
  <si>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</si>
  <si>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</si>
  <si>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</si>
  <si>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</si>
  <si>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</si>
  <si>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</si>
  <si>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</si>
  <si>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</si>
  <si>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</si>
  <si>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</si>
  <si>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</si>
  <si>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</si>
  <si>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</si>
  <si>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</si>
  <si>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</si>
  <si>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</si>
  <si>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</si>
  <si>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</si>
  <si>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</si>
  <si>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</si>
  <si>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</si>
  <si>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</si>
  <si>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</si>
  <si>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</si>
  <si>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</si>
  <si>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</si>
  <si>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</si>
  <si>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</si>
  <si>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</si>
  <si>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</si>
  <si>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</si>
  <si>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</si>
  <si>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</si>
  <si>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</si>
  <si>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</si>
  <si>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</si>
  <si>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</si>
  <si>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</si>
  <si>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</si>
  <si>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</si>
  <si>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</si>
  <si>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</si>
  <si>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</si>
  <si>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</si>
  <si>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</si>
  <si>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</si>
  <si>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</si>
  <si>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</si>
  <si>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</si>
  <si>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</si>
  <si>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</si>
  <si>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</si>
  <si>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</si>
  <si>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</si>
  <si>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</si>
  <si>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</si>
  <si>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</si>
  <si>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</si>
  <si>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</si>
  <si>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</si>
  <si>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</si>
  <si>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</si>
  <si>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</si>
  <si>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</si>
  <si>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</si>
  <si>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</si>
  <si>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</si>
  <si>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</si>
  <si>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</si>
  <si>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</si>
  <si>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</si>
  <si>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</si>
  <si>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</si>
  <si>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</si>
  <si>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</si>
  <si>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</si>
  <si>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</si>
  <si>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</si>
  <si>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</si>
  <si>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</si>
  <si>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</si>
  <si>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</si>
  <si>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</si>
  <si>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</si>
  <si>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</si>
  <si>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</si>
  <si>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</si>
  <si>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</si>
  <si>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</si>
  <si>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</si>
  <si>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</si>
  <si>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</si>
  <si>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</si>
  <si>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</si>
  <si>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</si>
  <si>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</si>
  <si>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</si>
  <si>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</si>
  <si>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</si>
  <si>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</si>
  <si>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</si>
  <si>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</si>
  <si>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</si>
  <si>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</si>
  <si>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</si>
  <si>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</si>
  <si>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</si>
  <si>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</si>
  <si>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</si>
  <si>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</si>
  <si>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</si>
  <si>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</si>
  <si>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</si>
  <si>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</si>
  <si>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</si>
  <si>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</si>
  <si>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</si>
  <si>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</si>
  <si>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</si>
  <si>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</si>
  <si>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</si>
  <si>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</si>
  <si>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</si>
  <si>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</si>
  <si>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</si>
  <si>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</si>
  <si>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</si>
  <si>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</si>
  <si>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</si>
  <si>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</si>
  <si>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</si>
  <si>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</si>
  <si>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</si>
  <si>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</si>
  <si>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</si>
  <si>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</si>
  <si>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</si>
  <si>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</si>
  <si>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</si>
  <si>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</si>
  <si>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</si>
  <si>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</si>
  <si>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</si>
  <si>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</si>
  <si>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</si>
  <si>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</si>
  <si>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</si>
  <si>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</si>
  <si>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</si>
  <si>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</si>
  <si>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</si>
  <si>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</si>
  <si>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</si>
  <si>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</si>
  <si>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</si>
  <si>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</si>
  <si>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</si>
  <si>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</si>
  <si>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</si>
  <si>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</si>
  <si>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</si>
  <si>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</si>
  <si>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</si>
  <si>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</si>
  <si>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</si>
  <si>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</si>
  <si>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</si>
  <si>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</si>
  <si>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</si>
  <si>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</si>
  <si>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</si>
  <si>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</si>
  <si>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</si>
  <si>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</si>
  <si>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</si>
  <si>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</si>
  <si>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</si>
  <si>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</si>
  <si>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</si>
  <si>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</si>
  <si>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</si>
  <si>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</si>
  <si>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</si>
  <si>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</si>
  <si>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</si>
  <si>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</si>
  <si>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</si>
  <si>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</si>
  <si>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</si>
  <si>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</si>
  <si>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</si>
  <si>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</si>
  <si>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</si>
  <si>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</si>
  <si>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</si>
  <si>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</si>
  <si>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</si>
  <si>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</si>
  <si>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</si>
  <si>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</si>
  <si>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</si>
  <si>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</si>
  <si>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</si>
  <si>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</si>
  <si>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</si>
  <si>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</si>
  <si>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</si>
  <si>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</si>
  <si>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</si>
  <si>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</si>
  <si>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</si>
  <si>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</si>
  <si>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</si>
  <si>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</si>
  <si>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</si>
  <si>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</si>
  <si>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</si>
  <si>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</si>
  <si>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</si>
  <si>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</si>
  <si>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</si>
  <si>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</si>
  <si>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</si>
  <si>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</si>
  <si>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</si>
  <si>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</si>
  <si>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</si>
  <si>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</si>
  <si>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</si>
  <si>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</si>
  <si>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</si>
  <si>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</si>
  <si>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</si>
  <si>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</si>
  <si>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</si>
  <si>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</si>
  <si>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</si>
  <si>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</si>
  <si>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</si>
  <si>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</si>
  <si>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</si>
  <si>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</si>
  <si>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</si>
  <si>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</si>
  <si>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</si>
  <si>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</si>
  <si>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</si>
  <si>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</si>
  <si>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</si>
  <si>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</si>
  <si>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</si>
  <si>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</si>
  <si>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</si>
  <si>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</si>
  <si>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</si>
  <si>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</si>
  <si>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</si>
  <si>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</si>
  <si>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</si>
  <si>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</si>
  <si>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</si>
  <si>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</si>
  <si>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</si>
  <si>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</si>
  <si>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</si>
  <si>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</si>
  <si>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</si>
  <si>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</si>
  <si>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</si>
  <si>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</si>
  <si>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</si>
  <si>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</si>
  <si>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</si>
  <si>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</si>
  <si>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</si>
  <si>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</si>
  <si>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</si>
  <si>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</si>
  <si>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</si>
  <si>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</si>
  <si>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</si>
  <si>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</si>
  <si>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</si>
  <si>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</si>
  <si>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</si>
  <si>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</si>
  <si>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</si>
  <si>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</si>
  <si>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</si>
  <si>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</si>
  <si>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</si>
  <si>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</si>
  <si>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</si>
  <si>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</si>
  <si>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</si>
  <si>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</si>
  <si>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</si>
  <si>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</si>
  <si>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</si>
  <si>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</si>
  <si>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</si>
  <si>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</si>
  <si>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</si>
  <si>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</si>
  <si>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</si>
  <si>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</si>
  <si>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</si>
  <si>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</si>
  <si>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</si>
  <si>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</si>
  <si>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</si>
  <si>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</si>
  <si>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</si>
  <si>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</si>
  <si>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</si>
  <si>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</si>
  <si>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</si>
  <si>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</si>
  <si>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</si>
  <si>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</si>
  <si>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</si>
  <si>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</si>
  <si>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</si>
  <si>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</si>
  <si>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</si>
  <si>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</si>
  <si>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</si>
  <si>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</si>
  <si>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</si>
  <si>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</si>
  <si>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</si>
  <si>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</si>
  <si>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</si>
  <si>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</si>
  <si>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</si>
  <si>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</si>
  <si>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</si>
  <si>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</si>
  <si>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</si>
  <si>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</si>
  <si>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</si>
  <si>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</si>
  <si>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</si>
  <si>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</si>
  <si>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</si>
  <si>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</si>
  <si>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</si>
  <si>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</si>
  <si>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</si>
  <si>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</si>
  <si>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</si>
  <si>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</si>
  <si>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</si>
  <si>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</si>
  <si>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</si>
  <si>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</si>
  <si>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</si>
  <si>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</si>
  <si>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</si>
  <si>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</si>
  <si>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</si>
  <si>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</si>
  <si>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</si>
  <si>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</si>
  <si>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</si>
  <si>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</si>
  <si>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</si>
  <si>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</si>
  <si>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</si>
  <si>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</si>
  <si>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</si>
  <si>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</si>
  <si>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</si>
  <si>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</si>
  <si>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</si>
  <si>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</si>
  <si>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</si>
  <si>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</si>
  <si>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</si>
  <si>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</si>
  <si>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</si>
  <si>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</si>
  <si>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</si>
  <si>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</si>
  <si>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</si>
  <si>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</si>
  <si>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</si>
  <si>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</si>
  <si>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</si>
  <si>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</si>
  <si>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</si>
  <si>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</si>
  <si>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</si>
  <si>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</si>
  <si>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</si>
  <si>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</si>
  <si>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</si>
  <si>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</si>
  <si>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</si>
  <si>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</si>
  <si>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</si>
  <si>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</si>
  <si>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</si>
  <si>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</si>
  <si>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</si>
  <si>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</si>
  <si>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</si>
  <si>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</si>
  <si>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</si>
  <si>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</si>
  <si>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</si>
  <si>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</si>
  <si>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</si>
  <si>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</si>
  <si>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</si>
  <si>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</si>
  <si>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</si>
  <si>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</si>
  <si>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</si>
  <si>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</si>
  <si>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</si>
  <si>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</si>
  <si>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</si>
  <si>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</si>
  <si>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</si>
  <si>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</si>
  <si>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</si>
  <si>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</si>
  <si>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</si>
  <si>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</si>
  <si>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</si>
  <si>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</si>
  <si>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</si>
  <si>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</si>
  <si>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</si>
  <si>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</si>
  <si>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</si>
  <si>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</si>
  <si>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</si>
  <si>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</si>
  <si>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</si>
  <si>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</si>
  <si>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</si>
  <si>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</si>
  <si>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</si>
  <si>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</si>
  <si>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</si>
  <si>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</si>
  <si>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</si>
  <si>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</si>
  <si>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</si>
  <si>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</si>
  <si>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</si>
  <si>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</si>
  <si>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</si>
  <si>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</si>
  <si>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</si>
  <si>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</si>
  <si>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</si>
  <si>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</si>
  <si>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</si>
  <si>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</si>
  <si>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</si>
  <si>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</si>
  <si>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</si>
  <si>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</si>
  <si>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</si>
  <si>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</si>
  <si>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</si>
  <si>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</si>
  <si>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</si>
  <si>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</si>
  <si>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</si>
  <si>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</si>
  <si>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</si>
  <si>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</si>
  <si>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</si>
  <si>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</si>
  <si>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</si>
  <si>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</si>
  <si>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</si>
  <si>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</si>
  <si>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</si>
  <si>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</si>
  <si>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</si>
  <si>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</si>
  <si>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</si>
  <si>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</si>
  <si>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</si>
  <si>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</si>
  <si>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</si>
  <si>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</si>
  <si>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</si>
  <si>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</si>
  <si>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</si>
  <si>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</si>
  <si>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</si>
  <si>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</si>
  <si>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</si>
  <si>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</si>
  <si>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</si>
  <si>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</si>
  <si>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</si>
  <si>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</si>
  <si>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</si>
  <si>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</si>
  <si>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</si>
  <si>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</si>
  <si>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</si>
  <si>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</si>
  <si>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</si>
  <si>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</si>
  <si>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</si>
  <si>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</si>
  <si>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</si>
  <si>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</si>
  <si>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</si>
  <si>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</si>
  <si>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</si>
  <si>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</si>
  <si>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</si>
  <si>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</si>
  <si>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</si>
  <si>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</si>
  <si>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</si>
  <si>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</si>
  <si>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</si>
  <si>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</si>
  <si>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</si>
  <si>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</si>
  <si>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</si>
  <si>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</si>
  <si>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</si>
  <si>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</si>
  <si>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</si>
  <si>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</si>
  <si>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</si>
  <si>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</si>
  <si>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</si>
  <si>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</si>
  <si>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</si>
  <si>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</si>
  <si>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</si>
  <si>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</si>
  <si>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</si>
  <si>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</si>
  <si>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</si>
  <si>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</si>
  <si>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</si>
  <si>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</si>
  <si>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</si>
  <si>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</si>
  <si>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</si>
  <si>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</si>
  <si>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</si>
  <si>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</si>
  <si>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</si>
  <si>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</si>
  <si>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</si>
  <si>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</si>
  <si>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</si>
  <si>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</si>
  <si>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</si>
  <si>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</si>
  <si>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</si>
  <si>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</si>
  <si>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</si>
  <si>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</si>
  <si>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</si>
  <si>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</si>
  <si>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</si>
  <si>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</si>
  <si>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</si>
  <si>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</si>
  <si>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</si>
  <si>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</si>
  <si>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</si>
  <si>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</si>
  <si>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</si>
  <si>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</si>
  <si>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</si>
  <si>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</si>
  <si>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</si>
  <si>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</si>
  <si>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</si>
  <si>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</si>
  <si>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</si>
  <si>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</si>
  <si>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</si>
  <si>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</si>
  <si>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</si>
  <si>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</si>
  <si>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</si>
  <si>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</si>
  <si>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</si>
  <si>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</si>
  <si>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</si>
  <si>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</si>
  <si>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</si>
  <si>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</si>
  <si>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</si>
  <si>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</si>
  <si>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</si>
  <si>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</si>
  <si>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</si>
  <si>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</si>
  <si>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</si>
  <si>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</si>
  <si>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</si>
  <si>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</si>
  <si>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</si>
  <si>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</si>
  <si>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</si>
  <si>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</si>
  <si>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</si>
  <si>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</si>
  <si>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</si>
  <si>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</si>
  <si>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</si>
  <si>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</si>
  <si>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</si>
  <si>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</si>
  <si>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</si>
  <si>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</si>
  <si>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</si>
  <si>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</si>
  <si>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</si>
  <si>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</si>
  <si>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</si>
  <si>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</si>
  <si>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</si>
  <si>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</si>
  <si>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</si>
  <si>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</si>
  <si>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</si>
  <si>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</si>
  <si>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</si>
  <si>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</si>
  <si>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</si>
  <si>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</si>
  <si>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</si>
  <si>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</si>
  <si>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</si>
  <si>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</si>
  <si>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</si>
  <si>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</si>
  <si>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</si>
  <si>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</si>
  <si>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</si>
  <si>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</si>
  <si>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</si>
  <si>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</si>
  <si>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</si>
  <si>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</si>
  <si>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</si>
  <si>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</si>
  <si>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</si>
  <si>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</si>
  <si>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</si>
  <si>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</si>
  <si>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</si>
  <si>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</si>
  <si>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</si>
  <si>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</si>
  <si>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</si>
  <si>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</si>
  <si>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</si>
  <si>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</si>
  <si>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</si>
  <si>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</si>
  <si>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</si>
  <si>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</si>
  <si>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</si>
  <si>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</si>
  <si>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</si>
  <si>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</si>
  <si>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</si>
  <si>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</si>
  <si>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</si>
  <si>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</si>
  <si>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</si>
  <si>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</si>
  <si>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</si>
  <si>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</si>
  <si>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</si>
  <si>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</si>
  <si>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</si>
  <si>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</si>
  <si>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</si>
  <si>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</si>
  <si>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</si>
  <si>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</si>
  <si>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</si>
  <si>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</si>
  <si>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</si>
  <si>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</si>
  <si>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</si>
  <si>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</si>
  <si>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</si>
  <si>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</si>
  <si>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</si>
  <si>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</si>
  <si>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</si>
  <si>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</si>
  <si>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</si>
  <si>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</si>
  <si>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</si>
  <si>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</si>
  <si>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</si>
  <si>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</si>
  <si>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</si>
  <si>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</si>
  <si>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</si>
  <si>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</si>
  <si>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</si>
  <si>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</si>
  <si>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</si>
  <si>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</si>
  <si>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</si>
  <si>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</si>
  <si>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</si>
  <si>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</si>
  <si>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</si>
  <si>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</si>
  <si>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</si>
  <si>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</si>
  <si>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</si>
  <si>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</si>
  <si>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</si>
  <si>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</si>
  <si>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</si>
  <si>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</si>
  <si>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</si>
  <si>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</si>
  <si>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</si>
  <si>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</si>
  <si>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</si>
  <si>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</si>
  <si>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</si>
  <si>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</si>
  <si>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</si>
  <si>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</si>
  <si>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</si>
  <si>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</si>
  <si>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</si>
  <si>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</si>
  <si>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</si>
  <si>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</si>
  <si>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</si>
  <si>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</si>
  <si>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</si>
  <si>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</si>
  <si>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</si>
  <si>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</si>
  <si>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</si>
  <si>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</si>
  <si>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</si>
  <si>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</si>
  <si>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</si>
  <si>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</si>
  <si>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</si>
  <si>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</si>
  <si>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</si>
  <si>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</si>
  <si>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</si>
  <si>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</si>
  <si>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</si>
  <si>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</si>
  <si>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</si>
  <si>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</si>
  <si>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</si>
  <si>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</si>
  <si>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</si>
  <si>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</si>
  <si>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</si>
  <si>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</si>
  <si>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</si>
  <si>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</si>
  <si>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</si>
  <si>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</si>
  <si>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</si>
  <si>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</si>
  <si>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</si>
  <si>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</si>
  <si>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</si>
  <si>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</si>
  <si>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</si>
  <si>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</si>
  <si>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</si>
  <si>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</si>
  <si>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</si>
  <si>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</si>
  <si>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</si>
  <si>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</si>
  <si>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</si>
  <si>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</si>
  <si>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</si>
  <si>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</si>
  <si>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</si>
  <si>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</si>
  <si>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</si>
  <si>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</si>
  <si>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</si>
  <si>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</si>
  <si>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</si>
  <si>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</si>
  <si>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</si>
  <si>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</si>
  <si>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</si>
  <si>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</si>
  <si>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</si>
  <si>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</si>
  <si>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</si>
  <si>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</si>
  <si>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</si>
  <si>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</si>
  <si>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</si>
  <si>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</si>
  <si>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</si>
  <si>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</si>
  <si>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</si>
  <si>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</si>
  <si>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</si>
  <si>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</si>
  <si>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</si>
  <si>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</si>
  <si>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</si>
  <si>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</si>
  <si>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</si>
  <si>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</si>
  <si>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</si>
  <si>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</si>
  <si>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</si>
  <si>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</si>
  <si>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</si>
  <si>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</si>
  <si>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</si>
  <si>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</si>
  <si>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</si>
  <si>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</si>
  <si>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</si>
  <si>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</si>
  <si>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</si>
  <si>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</si>
  <si>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</si>
  <si>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</si>
  <si>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</si>
  <si>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</si>
  <si>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</si>
  <si>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</si>
  <si>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</si>
  <si>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</si>
  <si>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</si>
  <si>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</si>
  <si>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</si>
  <si>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</si>
  <si>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</si>
  <si>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</si>
  <si>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</si>
  <si>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</si>
  <si>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</si>
  <si>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</si>
  <si>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</si>
  <si>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</si>
  <si>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</si>
  <si>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</si>
  <si>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</si>
  <si>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</si>
  <si>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</si>
  <si>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</si>
  <si>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</si>
  <si>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</si>
  <si>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</si>
  <si>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</si>
  <si>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</si>
  <si>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</si>
  <si>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</si>
  <si>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</si>
  <si>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</si>
  <si>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</si>
  <si>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</si>
  <si>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</si>
  <si>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</si>
  <si>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</si>
  <si>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</si>
  <si>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</si>
  <si>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</si>
  <si>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</si>
  <si>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</si>
  <si>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</si>
  <si>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</si>
  <si>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</si>
  <si>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</si>
  <si>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</si>
  <si>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</si>
  <si>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</si>
  <si>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</si>
  <si>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</si>
  <si>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</si>
  <si>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</si>
  <si>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</si>
  <si>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</si>
  <si>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</si>
  <si>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</si>
  <si>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</si>
  <si>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</si>
  <si>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</si>
  <si>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</si>
  <si>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</si>
  <si>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</si>
  <si>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</si>
  <si>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</si>
  <si>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</si>
  <si>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</si>
  <si>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</si>
  <si>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</si>
  <si>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</si>
  <si>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</si>
  <si>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</si>
  <si>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</si>
  <si>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</si>
  <si>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</si>
  <si>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</si>
  <si>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</si>
  <si>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</si>
  <si>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</si>
  <si>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</si>
  <si>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</si>
  <si>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</si>
  <si>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</si>
  <si>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</si>
  <si>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</si>
  <si>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</si>
  <si>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</si>
  <si>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</si>
  <si>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</si>
  <si>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</si>
  <si>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</si>
  <si>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</si>
  <si>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</si>
  <si>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</si>
  <si>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</si>
  <si>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</si>
  <si>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</si>
  <si>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</si>
  <si>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</si>
  <si>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</si>
  <si>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</si>
  <si>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</si>
  <si>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</si>
  <si>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</si>
  <si>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</si>
  <si>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</si>
  <si>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</si>
  <si>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</si>
  <si>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</si>
  <si>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</si>
  <si>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</si>
  <si>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</si>
  <si>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</si>
  <si>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</si>
  <si>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</si>
  <si>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</si>
  <si>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</si>
  <si>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</si>
  <si>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</si>
  <si>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</si>
  <si>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</si>
  <si>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</si>
  <si>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</si>
  <si>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</si>
  <si>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</si>
  <si>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</si>
  <si>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</si>
  <si>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</si>
  <si>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</si>
  <si>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</si>
  <si>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</si>
  <si>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</si>
  <si>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</si>
  <si>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</si>
  <si>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</si>
  <si>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</si>
  <si>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</si>
  <si>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</si>
  <si>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</si>
  <si>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</si>
  <si>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</si>
  <si>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</si>
  <si>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</si>
  <si>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</si>
  <si>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</si>
  <si>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</si>
  <si>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</si>
  <si>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</si>
  <si>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</si>
  <si>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</si>
  <si>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</si>
  <si>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</si>
  <si>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</si>
  <si>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</si>
  <si>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</si>
  <si>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</si>
  <si>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</si>
  <si>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</si>
  <si>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</si>
  <si>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</si>
  <si>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</si>
  <si>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</si>
  <si>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</si>
  <si>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</si>
  <si>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</si>
  <si>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</si>
  <si>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</si>
  <si>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</si>
  <si>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</si>
  <si>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</si>
  <si>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</si>
  <si>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</si>
  <si>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</si>
  <si>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</si>
  <si>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</si>
  <si>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</si>
  <si>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</si>
  <si>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</si>
  <si>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</si>
  <si>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</si>
  <si>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</si>
  <si>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</si>
  <si>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</si>
  <si>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</si>
  <si>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</si>
  <si>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</si>
  <si>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</si>
  <si>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</si>
  <si>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</si>
  <si>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</si>
  <si>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</si>
  <si>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</si>
  <si>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</si>
  <si>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</si>
  <si>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</si>
  <si>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</si>
  <si>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</si>
  <si>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</si>
  <si>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</si>
  <si>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</si>
  <si>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</si>
  <si>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</si>
  <si>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</si>
  <si>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</si>
  <si>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</si>
  <si>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</si>
  <si>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</si>
  <si>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</si>
  <si>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</si>
  <si>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</si>
  <si>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</si>
  <si>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</si>
  <si>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</si>
  <si>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</si>
  <si>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</si>
  <si>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</si>
  <si>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</si>
  <si>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</si>
  <si>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</si>
  <si>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</si>
  <si>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</si>
  <si>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</si>
  <si>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</si>
  <si>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</si>
  <si>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</si>
  <si>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</si>
  <si>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</si>
  <si>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</si>
  <si>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</si>
  <si>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</si>
  <si>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</si>
  <si>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</si>
  <si>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</si>
  <si>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</si>
  <si>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</si>
  <si>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</si>
  <si>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</si>
  <si>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</si>
  <si>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</si>
  <si>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</si>
  <si>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</si>
  <si>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</si>
  <si>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</si>
  <si>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</si>
  <si>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</si>
  <si>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</si>
  <si>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</si>
  <si>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</si>
  <si>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</si>
  <si>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</si>
  <si>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</si>
  <si>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</si>
  <si>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</si>
  <si>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</si>
  <si>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</si>
  <si>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</si>
  <si>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</si>
  <si>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</si>
  <si>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</si>
  <si>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</si>
  <si>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</si>
  <si>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</si>
  <si>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</si>
  <si>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</si>
  <si>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</si>
  <si>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</si>
  <si>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</si>
  <si>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</si>
  <si>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</si>
  <si>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</si>
  <si>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</si>
  <si>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</si>
  <si>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</si>
  <si>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</si>
  <si>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</si>
  <si>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</si>
  <si>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</si>
  <si>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</si>
  <si>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</si>
  <si>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</si>
  <si>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</si>
  <si>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</si>
  <si>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</si>
  <si>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</si>
  <si>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</si>
  <si>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</si>
  <si>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</si>
  <si>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</si>
  <si>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</si>
  <si>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</si>
  <si>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</si>
  <si>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</si>
  <si>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</si>
  <si>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</si>
  <si>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</si>
  <si>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</si>
  <si>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</si>
  <si>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</si>
  <si>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</si>
  <si>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</si>
  <si>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</si>
  <si>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</si>
  <si>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</si>
  <si>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</si>
  <si>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</si>
  <si>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</si>
  <si>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</si>
  <si>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</si>
  <si>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</si>
  <si>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</si>
  <si>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</si>
  <si>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</si>
  <si>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</si>
  <si>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</si>
  <si>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</si>
  <si>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</si>
  <si>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</si>
  <si>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</si>
  <si>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</si>
  <si>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</si>
  <si>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</si>
  <si>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</si>
  <si>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</si>
  <si>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</si>
  <si>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</si>
  <si>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</si>
  <si>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</si>
  <si>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</si>
  <si>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</si>
  <si>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</si>
  <si>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</si>
  <si>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</si>
  <si>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</si>
  <si>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</si>
  <si>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</si>
  <si>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</si>
  <si>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</si>
  <si>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</si>
  <si>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</si>
  <si>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</si>
  <si>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</si>
  <si>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</si>
  <si>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</si>
  <si>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</si>
  <si>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</si>
  <si>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</si>
  <si>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</si>
  <si>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</si>
  <si>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</si>
  <si>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</si>
  <si>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</si>
  <si>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</si>
  <si>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</si>
  <si>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</si>
  <si>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</si>
  <si>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</si>
  <si>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</si>
  <si>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</si>
  <si>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</si>
  <si>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</si>
  <si>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</si>
  <si>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</si>
  <si>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</si>
  <si>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</si>
  <si>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</si>
  <si>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</si>
  <si>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</si>
  <si>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</si>
  <si>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</si>
  <si>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</si>
  <si>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</si>
  <si>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</si>
  <si>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</si>
  <si>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</si>
  <si>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</si>
  <si>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</si>
  <si>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</si>
  <si>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</si>
  <si>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</si>
  <si>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</si>
  <si>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</si>
  <si>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</si>
  <si>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</si>
  <si>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</si>
  <si>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</si>
  <si>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</si>
  <si>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</si>
  <si>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</si>
  <si>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</si>
  <si>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</si>
  <si>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</si>
  <si>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</si>
  <si>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</si>
  <si>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</si>
  <si>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</si>
  <si>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</si>
  <si>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</si>
  <si>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</si>
  <si>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</si>
  <si>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</si>
  <si>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</si>
  <si>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</si>
  <si>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</si>
  <si>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</si>
  <si>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</si>
  <si>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</si>
  <si>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</si>
  <si>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</si>
  <si>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</si>
  <si>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</si>
  <si>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</si>
  <si>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</si>
  <si>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</si>
  <si>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</si>
  <si>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</si>
  <si>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</si>
  <si>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</si>
  <si>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</si>
  <si>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</si>
  <si>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</si>
  <si>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</si>
  <si>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</si>
  <si>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</si>
  <si>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</si>
  <si>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</si>
  <si>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</si>
  <si>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</si>
  <si>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</si>
  <si>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</si>
  <si>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</si>
  <si>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</si>
  <si>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</si>
  <si>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</si>
  <si>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</si>
  <si>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</si>
  <si>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</si>
  <si>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</si>
  <si>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</si>
  <si>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</si>
  <si>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</si>
  <si>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</si>
  <si>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</si>
  <si>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</si>
  <si>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</si>
  <si>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</si>
  <si>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</si>
  <si>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</si>
  <si>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</si>
  <si>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</si>
  <si>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</si>
  <si>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</si>
  <si>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</si>
  <si>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</si>
  <si>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</si>
  <si>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</si>
  <si>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</si>
  <si>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</si>
  <si>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</si>
  <si>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</si>
  <si>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</si>
  <si>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</si>
  <si>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</si>
  <si>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</si>
  <si>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</si>
  <si>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</si>
  <si>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</si>
  <si>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</si>
  <si>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</si>
  <si>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</si>
  <si>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</si>
  <si>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</si>
  <si>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</si>
  <si>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</si>
  <si>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</si>
  <si>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</si>
  <si>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</si>
  <si>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</si>
  <si>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</si>
  <si>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</si>
  <si>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</si>
  <si>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</si>
  <si>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</si>
  <si>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</si>
  <si>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</si>
  <si>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</si>
  <si>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</si>
  <si>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</si>
  <si>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</si>
  <si>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</si>
  <si>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</si>
  <si>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</si>
  <si>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</si>
  <si>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</si>
  <si>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</si>
  <si>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</si>
  <si>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</si>
  <si>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</si>
  <si>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</si>
  <si>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</si>
  <si>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</si>
  <si>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</si>
  <si>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</si>
  <si>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</si>
  <si>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</si>
  <si>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</si>
  <si>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</si>
  <si>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</si>
  <si>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</si>
  <si>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</si>
  <si>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</si>
  <si>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</si>
  <si>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</si>
  <si>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</si>
  <si>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</si>
  <si>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</si>
  <si>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</si>
  <si>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</si>
  <si>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</si>
  <si>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</si>
  <si>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</si>
  <si>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</si>
  <si>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</si>
  <si>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</si>
  <si>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</si>
  <si>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</si>
  <si>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</si>
  <si>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</si>
  <si>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</si>
  <si>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</si>
  <si>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</si>
  <si>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</si>
  <si>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</si>
  <si>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</si>
  <si>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</si>
  <si>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</si>
  <si>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</si>
  <si>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</si>
  <si>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</si>
  <si>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</si>
  <si>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</si>
  <si>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</si>
  <si>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</si>
  <si>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</si>
  <si>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</si>
  <si>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</si>
  <si>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</si>
  <si>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</si>
  <si>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</si>
  <si>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</si>
  <si>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</si>
  <si>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</si>
  <si>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</si>
  <si>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</si>
  <si>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</si>
  <si>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</si>
  <si>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</si>
  <si>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</si>
  <si>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</si>
  <si>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</si>
  <si>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</si>
  <si>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</si>
  <si>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</si>
  <si>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</si>
  <si>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</si>
  <si>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</si>
  <si>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</si>
  <si>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</si>
  <si>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</si>
  <si>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</si>
  <si>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</si>
  <si>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</si>
  <si>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</si>
  <si>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</si>
  <si>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</si>
  <si>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</si>
  <si>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</si>
  <si>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</si>
  <si>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</si>
  <si>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</si>
  <si>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</si>
  <si>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</si>
  <si>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</si>
  <si>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</si>
  <si>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</si>
  <si>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</si>
  <si>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</si>
  <si>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</si>
  <si>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</si>
  <si>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</si>
  <si>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</si>
  <si>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</si>
  <si>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</si>
  <si>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</si>
  <si>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</si>
  <si>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</si>
  <si>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</si>
  <si>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</si>
  <si>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</si>
  <si>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</si>
  <si>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</si>
  <si>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</si>
  <si>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</si>
  <si>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</si>
  <si>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</si>
  <si>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</si>
  <si>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</si>
  <si>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</si>
  <si>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</si>
  <si>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</si>
  <si>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</si>
  <si>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</si>
  <si>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</si>
  <si>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</si>
  <si>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</si>
  <si>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</si>
  <si>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</si>
  <si>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</si>
  <si>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</si>
  <si>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</si>
  <si>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</si>
  <si>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</si>
  <si>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</si>
  <si>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</si>
  <si>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</si>
  <si>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</si>
  <si>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</si>
  <si>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</si>
  <si>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</si>
  <si>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</si>
  <si>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</si>
  <si>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</si>
  <si>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</si>
  <si>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</si>
  <si>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</si>
  <si>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</si>
  <si>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</si>
  <si>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</si>
  <si>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</si>
  <si>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</si>
  <si>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</si>
  <si>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</si>
  <si>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</si>
  <si>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</si>
  <si>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</si>
  <si>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</si>
  <si>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</si>
  <si>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</si>
  <si>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</si>
  <si>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</si>
  <si>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</si>
  <si>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</si>
  <si>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</si>
  <si>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</si>
  <si>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</si>
  <si>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</si>
  <si>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</si>
  <si>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</si>
  <si>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</si>
  <si>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</si>
  <si>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</si>
  <si>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</si>
  <si>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</si>
  <si>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</si>
  <si>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</si>
  <si>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</si>
  <si>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</si>
  <si>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</si>
  <si>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</si>
  <si>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</si>
  <si>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</si>
  <si>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</si>
  <si>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</si>
  <si>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</si>
  <si>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</si>
  <si>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</si>
  <si>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</si>
  <si>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</si>
  <si>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</si>
  <si>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</si>
  <si>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</si>
  <si>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</si>
  <si>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</si>
  <si>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</si>
  <si>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</si>
  <si>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</si>
  <si>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</si>
  <si>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</si>
  <si>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</si>
  <si>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</si>
  <si>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</si>
  <si>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</si>
  <si>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</si>
  <si>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</si>
  <si>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</si>
  <si>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</si>
  <si>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</si>
  <si>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</si>
  <si>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</si>
  <si>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</si>
  <si>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</si>
  <si>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</si>
  <si>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</si>
  <si>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</si>
  <si>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</si>
  <si>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</si>
  <si>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</si>
  <si>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</si>
  <si>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</si>
  <si>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</si>
  <si>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</si>
  <si>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</si>
  <si>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</si>
  <si>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</si>
  <si>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</si>
  <si>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</si>
  <si>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</si>
  <si>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</si>
  <si>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</si>
  <si>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</si>
  <si>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</si>
  <si>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</si>
  <si>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</si>
  <si>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</si>
  <si>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</si>
  <si>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</si>
  <si>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</si>
  <si>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</si>
  <si>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</si>
  <si>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</si>
  <si>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</si>
  <si>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</si>
  <si>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</si>
  <si>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</si>
  <si>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</si>
  <si>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</si>
  <si>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</si>
  <si>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</si>
  <si>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</si>
  <si>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</si>
  <si>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</si>
  <si>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</si>
  <si>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</si>
  <si>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</si>
  <si>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</si>
  <si>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</si>
  <si>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</si>
  <si>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</si>
  <si>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</si>
  <si>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</si>
  <si>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</si>
  <si>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</si>
  <si>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</si>
  <si>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</si>
  <si>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</si>
  <si>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</si>
  <si>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</si>
  <si>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</si>
  <si>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</si>
  <si>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</si>
  <si>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</si>
  <si>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</si>
  <si>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</si>
  <si>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</si>
  <si>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</si>
  <si>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</si>
  <si>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</si>
  <si>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</si>
  <si>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</si>
  <si>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</si>
  <si>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</si>
  <si>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</si>
  <si>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</si>
  <si>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</si>
  <si>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</si>
  <si>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</si>
  <si>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</si>
  <si>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</si>
  <si>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</si>
  <si>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</si>
  <si>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</si>
  <si>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</si>
  <si>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</si>
  <si>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</si>
  <si>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</si>
  <si>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</si>
  <si>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</si>
  <si>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</si>
  <si>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</si>
  <si>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</si>
  <si>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</si>
  <si>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</si>
  <si>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</si>
  <si>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</si>
  <si>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</si>
  <si>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</si>
  <si>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</si>
  <si>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</si>
  <si>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</si>
  <si>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</si>
  <si>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</si>
  <si>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</si>
  <si>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</si>
  <si>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</si>
  <si>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</si>
  <si>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</si>
  <si>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</si>
  <si>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</si>
  <si>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</si>
  <si>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</si>
  <si>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</si>
  <si>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</si>
  <si>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</si>
  <si>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</si>
  <si>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</si>
  <si>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</si>
  <si>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</si>
  <si>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</si>
  <si>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</si>
  <si>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</si>
  <si>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</si>
  <si>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</si>
  <si>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</si>
  <si>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</si>
  <si>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</si>
  <si>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</si>
  <si>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</si>
  <si>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</si>
  <si>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</si>
  <si>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</si>
  <si>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</si>
  <si>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</si>
  <si>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</si>
  <si>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</si>
  <si>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</si>
  <si>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</si>
  <si>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</si>
  <si>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</si>
  <si>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</si>
  <si>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</si>
  <si>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</si>
  <si>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</si>
  <si>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</si>
  <si>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</si>
  <si>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</si>
  <si>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</si>
  <si>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</si>
  <si>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</si>
  <si>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</si>
  <si>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</si>
  <si>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</si>
  <si>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</si>
  <si>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</si>
  <si>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</si>
  <si>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</si>
  <si>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</si>
  <si>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</si>
  <si>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</si>
  <si>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</si>
  <si>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</si>
  <si>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</si>
  <si>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</si>
  <si>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</si>
  <si>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</si>
  <si>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</si>
  <si>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</si>
  <si>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</si>
  <si>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</si>
  <si>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</si>
  <si>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</si>
  <si>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</si>
  <si>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</si>
  <si>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</si>
  <si>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</si>
  <si>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</si>
  <si>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</si>
  <si>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</si>
  <si>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</si>
  <si>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</si>
  <si>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</si>
  <si>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</si>
  <si>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</si>
  <si>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</si>
  <si>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</si>
  <si>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</si>
  <si>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</si>
  <si>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</si>
  <si>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</si>
  <si>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</si>
  <si>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</si>
  <si>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</si>
  <si>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</si>
  <si>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</si>
  <si>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</si>
  <si>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</si>
  <si>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</si>
  <si>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</si>
  <si>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</si>
  <si>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</si>
  <si>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</si>
  <si>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</si>
  <si>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</si>
  <si>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</si>
  <si>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</si>
  <si>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</si>
  <si>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</si>
  <si>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</si>
  <si>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</si>
  <si>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</si>
  <si>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</si>
  <si>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</si>
  <si>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</si>
  <si>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</si>
  <si>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</si>
  <si>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</si>
  <si>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</si>
  <si>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</si>
  <si>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</si>
  <si>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</si>
  <si>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</si>
  <si>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</si>
  <si>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</si>
  <si>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</si>
  <si>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</si>
  <si>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</si>
  <si>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</si>
  <si>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</si>
  <si>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</si>
  <si>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</si>
  <si>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</si>
  <si>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</si>
  <si>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</si>
  <si>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</si>
  <si>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</si>
  <si>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</si>
  <si>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</si>
  <si>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</si>
  <si>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</si>
  <si>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</si>
  <si>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</si>
  <si>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</si>
  <si>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</si>
  <si>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</si>
  <si>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</si>
  <si>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</si>
  <si>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</si>
  <si>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</si>
  <si>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</si>
  <si>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</si>
  <si>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</si>
  <si>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</si>
  <si>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</si>
  <si>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</si>
  <si>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</si>
  <si>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</si>
  <si>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</si>
  <si>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</si>
  <si>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</si>
  <si>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</si>
  <si>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</si>
  <si>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</si>
  <si>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</si>
  <si>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</si>
  <si>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</si>
  <si>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</si>
  <si>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</si>
  <si>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</si>
  <si>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</si>
  <si>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</si>
  <si>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</si>
  <si>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</si>
  <si>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</si>
  <si>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</si>
  <si>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</si>
  <si>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</si>
  <si>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</si>
  <si>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</si>
  <si>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</si>
  <si>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</si>
  <si>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</si>
  <si>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</si>
  <si>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</si>
  <si>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</si>
  <si>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</si>
  <si>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</si>
  <si>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</si>
  <si>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</si>
  <si>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</si>
  <si>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</si>
  <si>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</si>
  <si>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</si>
  <si>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</si>
  <si>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</si>
  <si>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</si>
  <si>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</si>
  <si>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</si>
  <si>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</si>
  <si>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</si>
  <si>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</si>
  <si>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</si>
  <si>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</si>
  <si>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</si>
  <si>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</si>
  <si>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</si>
  <si>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</si>
  <si>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</si>
  <si>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</si>
  <si>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</si>
  <si>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</si>
  <si>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</si>
  <si>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</si>
  <si>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</si>
  <si>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</si>
  <si>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</si>
  <si>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</si>
  <si>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</si>
  <si>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</si>
  <si>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</si>
  <si>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</si>
  <si>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</si>
  <si>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</si>
  <si>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</si>
  <si>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</si>
  <si>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</si>
  <si>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</si>
  <si>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</si>
  <si>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</si>
  <si>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</si>
  <si>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</si>
  <si>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</si>
  <si>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</si>
  <si>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</si>
  <si>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</si>
  <si>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</si>
  <si>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</si>
  <si>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</si>
  <si>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</si>
  <si>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</si>
  <si>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</si>
  <si>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</si>
  <si>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</si>
  <si>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</si>
  <si>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</si>
  <si>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</si>
  <si>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</si>
  <si>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</si>
  <si>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</si>
  <si>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</si>
  <si>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</si>
  <si>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</si>
  <si>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</si>
  <si>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</si>
  <si>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</si>
  <si>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</si>
  <si>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</si>
  <si>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</si>
  <si>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</si>
  <si>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</si>
  <si>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</si>
  <si>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</si>
  <si>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</si>
  <si>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</si>
  <si>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</si>
  <si>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</si>
  <si>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</si>
  <si>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</si>
  <si>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</si>
  <si>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</si>
  <si>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</si>
  <si>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</si>
  <si>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</si>
  <si>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</si>
  <si>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</si>
  <si>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</si>
  <si>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</si>
  <si>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</si>
  <si>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</si>
  <si>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</si>
  <si>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</si>
  <si>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</si>
  <si>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</si>
  <si>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</si>
  <si>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</si>
  <si>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</si>
  <si>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</si>
  <si>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</si>
  <si>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</si>
  <si>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</si>
  <si>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</si>
  <si>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</si>
  <si>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</si>
  <si>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</si>
  <si>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</si>
  <si>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</si>
  <si>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</si>
  <si>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</si>
  <si>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</si>
  <si>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</si>
  <si>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</si>
  <si>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</si>
  <si>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</si>
  <si>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</si>
  <si>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</si>
  <si>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</si>
  <si>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</si>
  <si>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</si>
  <si>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</si>
  <si>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</si>
  <si>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</si>
  <si>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</si>
  <si>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</si>
  <si>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</si>
  <si>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</si>
  <si>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</si>
  <si>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</si>
  <si>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</si>
  <si>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</si>
  <si>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</si>
  <si>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</si>
  <si>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</si>
  <si>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</si>
  <si>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</si>
  <si>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</si>
  <si>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</si>
  <si>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</si>
  <si>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</si>
  <si>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</si>
  <si>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</si>
  <si>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</si>
  <si>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</si>
  <si>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</si>
  <si>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</si>
  <si>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</si>
  <si>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</si>
  <si>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</si>
  <si>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</si>
  <si>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</si>
  <si>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</si>
  <si>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</si>
  <si>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</si>
  <si>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</si>
  <si>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</si>
  <si>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</si>
  <si>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</si>
  <si>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</si>
  <si>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</si>
  <si>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</si>
  <si>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</si>
  <si>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</si>
  <si>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</si>
  <si>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</si>
  <si>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</si>
  <si>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</si>
  <si>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</si>
  <si>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</si>
  <si>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</si>
  <si>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</si>
  <si>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</si>
  <si>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</si>
  <si>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</si>
  <si>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</si>
  <si>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</si>
  <si>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</si>
  <si>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</si>
  <si>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</si>
  <si>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</si>
  <si>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</si>
  <si>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</si>
  <si>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</si>
  <si>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</si>
  <si>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</si>
  <si>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</si>
  <si>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</si>
  <si>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</si>
  <si>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</si>
  <si>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</si>
  <si>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</si>
  <si>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</si>
  <si>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</si>
  <si>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</si>
  <si>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</si>
  <si>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</si>
  <si>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</si>
  <si>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</si>
  <si>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</si>
  <si>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</si>
  <si>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</si>
  <si>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</si>
  <si>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</si>
  <si>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</si>
  <si>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</si>
  <si>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</si>
  <si>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</si>
  <si>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</si>
  <si>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</si>
  <si>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</si>
  <si>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</si>
  <si>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</si>
  <si>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</si>
  <si>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</si>
  <si>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</si>
  <si>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</si>
  <si>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</si>
  <si>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</si>
  <si>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</si>
  <si>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</si>
  <si>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</si>
  <si>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</si>
  <si>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</si>
  <si>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</si>
  <si>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</si>
  <si>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</si>
  <si>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</si>
  <si>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</si>
  <si>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</si>
  <si>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</si>
  <si>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</si>
  <si>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</si>
  <si>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</si>
  <si>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</si>
  <si>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</si>
  <si>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</si>
  <si>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</si>
  <si>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</si>
  <si>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</si>
  <si>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</si>
  <si>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</si>
  <si>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</si>
  <si>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</si>
  <si>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</si>
  <si>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</si>
  <si>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</si>
  <si>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</si>
  <si>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</si>
  <si>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</si>
  <si>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</si>
  <si>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</si>
  <si>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</si>
  <si>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</si>
  <si>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</si>
  <si>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</si>
  <si>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</si>
  <si>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</si>
  <si>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</si>
  <si>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</si>
  <si>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</si>
  <si>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</si>
  <si>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</si>
  <si>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</si>
  <si>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</si>
  <si>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</si>
  <si>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</si>
  <si>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</si>
  <si>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</si>
  <si>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</si>
  <si>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</si>
  <si>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</si>
  <si>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</si>
  <si>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</si>
  <si>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</si>
  <si>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</si>
  <si>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</si>
  <si>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</si>
  <si>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</si>
  <si>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</si>
  <si>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</si>
  <si>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</si>
  <si>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</si>
  <si>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</si>
  <si>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</si>
  <si>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</si>
  <si>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</si>
  <si>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</si>
  <si>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</si>
  <si>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</si>
  <si>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</si>
  <si>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</si>
  <si>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</si>
  <si>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</si>
  <si>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</si>
  <si>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</si>
  <si>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</si>
  <si>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</si>
  <si>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</si>
  <si>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</si>
  <si>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</si>
  <si>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</si>
  <si>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</si>
  <si>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</si>
  <si>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</si>
  <si>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</si>
  <si>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</si>
  <si>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</si>
  <si>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</si>
  <si>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</si>
  <si>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</si>
  <si>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</si>
  <si>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</si>
  <si>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</si>
  <si>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</si>
  <si>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</si>
  <si>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</si>
  <si>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</si>
  <si>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</si>
  <si>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</si>
  <si>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</si>
  <si>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</si>
  <si>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</si>
  <si>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</si>
  <si>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</si>
  <si>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</si>
  <si>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</si>
  <si>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</si>
  <si>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</si>
  <si>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</si>
  <si>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</si>
  <si>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</si>
  <si>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</si>
  <si>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</si>
  <si>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</si>
  <si>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</si>
  <si>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</si>
  <si>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</si>
  <si>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</si>
  <si>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</si>
  <si>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</si>
  <si>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</si>
  <si>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</si>
  <si>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</si>
  <si>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</si>
  <si>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</si>
  <si>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</si>
  <si>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</si>
  <si>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</si>
  <si>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</si>
  <si>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</si>
  <si>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</si>
  <si>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</si>
  <si>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</si>
  <si>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</si>
  <si>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</si>
  <si>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</si>
  <si>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</si>
  <si>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</si>
  <si>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</si>
  <si>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</si>
  <si>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</si>
  <si>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</si>
  <si>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</si>
  <si>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</si>
  <si>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</si>
  <si>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</si>
  <si>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</si>
  <si>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</si>
  <si>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</si>
  <si>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</si>
  <si>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</si>
  <si>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</si>
  <si>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</si>
  <si>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</si>
  <si>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</si>
  <si>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</si>
  <si>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</si>
  <si>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</si>
  <si>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</si>
  <si>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</si>
  <si>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</si>
  <si>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</si>
  <si>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</si>
  <si>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</si>
  <si>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</si>
  <si>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</si>
  <si>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</si>
  <si>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</si>
  <si>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</si>
  <si>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</si>
  <si>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</si>
  <si>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</si>
  <si>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</si>
  <si>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</si>
  <si>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</si>
  <si>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</si>
  <si>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</si>
  <si>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</si>
  <si>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</si>
  <si>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</si>
  <si>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</si>
  <si>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</si>
  <si>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</si>
  <si>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</si>
  <si>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</si>
  <si>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</si>
  <si>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</si>
  <si>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</si>
  <si>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</si>
  <si>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</si>
  <si>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</si>
  <si>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</si>
  <si>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</si>
  <si>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</si>
  <si>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</si>
  <si>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</si>
  <si>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</si>
  <si>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</si>
  <si>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</si>
  <si>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</si>
  <si>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</si>
  <si>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</si>
  <si>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</si>
  <si>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</si>
  <si>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</si>
  <si>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</si>
  <si>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</si>
  <si>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</si>
  <si>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</si>
  <si>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</si>
  <si>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</si>
  <si>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</si>
  <si>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</si>
  <si>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</si>
  <si>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</si>
  <si>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</si>
  <si>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</si>
  <si>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</si>
  <si>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</si>
  <si>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</si>
  <si>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</si>
  <si>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</si>
  <si>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</si>
  <si>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</si>
  <si>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</si>
  <si>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</si>
  <si>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</si>
  <si>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</si>
  <si>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</si>
  <si>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</si>
  <si>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</si>
  <si>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</si>
  <si>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</si>
  <si>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</si>
  <si>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</si>
  <si>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</si>
  <si>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</si>
  <si>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</si>
  <si>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</si>
  <si>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</si>
  <si>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</si>
  <si>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</si>
  <si>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</si>
  <si>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</si>
  <si>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</si>
  <si>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</si>
  <si>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</si>
  <si>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</si>
  <si>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</si>
  <si>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</si>
  <si>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</si>
  <si>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</si>
  <si>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</si>
  <si>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</si>
  <si>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</si>
  <si>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</si>
  <si>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</si>
  <si>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</si>
  <si>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</si>
  <si>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</si>
  <si>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</si>
  <si>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</si>
  <si>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</si>
  <si>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</si>
  <si>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</si>
  <si>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</si>
  <si>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</si>
  <si>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</si>
  <si>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</si>
  <si>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</si>
  <si>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</si>
  <si>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</si>
  <si>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</si>
  <si>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</si>
  <si>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</si>
  <si>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</si>
  <si>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</si>
  <si>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</si>
  <si>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</si>
  <si>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</si>
  <si>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</si>
  <si>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</si>
  <si>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</si>
  <si>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</si>
  <si>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</si>
  <si>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</si>
  <si>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</si>
  <si>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</si>
  <si>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</si>
  <si>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</si>
  <si>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</si>
  <si>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</si>
  <si>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</si>
  <si>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</si>
  <si>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</si>
  <si>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</si>
  <si>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</si>
  <si>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</si>
  <si>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</si>
  <si>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</si>
  <si>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</si>
  <si>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</si>
  <si>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</si>
  <si>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</si>
  <si>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</si>
  <si>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</si>
  <si>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</si>
  <si>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</si>
  <si>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</si>
  <si>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</si>
  <si>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</si>
  <si>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</si>
  <si>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</si>
  <si>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</si>
  <si>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</si>
  <si>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</si>
  <si>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</si>
  <si>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</si>
  <si>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</si>
  <si>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</si>
  <si>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</si>
  <si>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</si>
  <si>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</si>
  <si>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</si>
  <si>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</si>
  <si>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</si>
  <si>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</si>
  <si>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</si>
  <si>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</si>
  <si>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</si>
  <si>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</si>
  <si>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</si>
  <si>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</si>
  <si>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</si>
  <si>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</si>
  <si>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</si>
  <si>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</si>
  <si>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</si>
  <si>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</si>
  <si>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</si>
  <si>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</si>
  <si>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</si>
  <si>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</si>
  <si>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</si>
  <si>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</si>
  <si>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</si>
  <si>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</si>
  <si>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</si>
  <si>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</si>
  <si>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</si>
  <si>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</si>
  <si>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</si>
  <si>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</si>
  <si>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</si>
  <si>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</si>
  <si>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</si>
  <si>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</si>
  <si>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</si>
  <si>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</si>
  <si>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</si>
  <si>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</si>
  <si>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</si>
  <si>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</si>
  <si>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</si>
  <si>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</si>
  <si>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</si>
  <si>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</si>
  <si>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</si>
  <si>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</si>
  <si>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</si>
  <si>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</si>
  <si>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</si>
  <si>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</si>
  <si>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</si>
  <si>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</si>
  <si>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</si>
  <si>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</si>
  <si>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</si>
  <si>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</si>
  <si>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</si>
  <si>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</si>
  <si>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</si>
  <si>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</si>
  <si>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</si>
  <si>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</si>
  <si>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</si>
  <si>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</si>
  <si>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</si>
  <si>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</si>
  <si>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</si>
  <si>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</si>
  <si>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</si>
  <si>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</si>
  <si>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</si>
  <si>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</si>
  <si>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</si>
  <si>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</si>
  <si>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</si>
  <si>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</si>
  <si>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</si>
  <si>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</si>
  <si>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</si>
  <si>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</si>
  <si>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</si>
  <si>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</si>
  <si>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</si>
  <si>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</si>
  <si>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</si>
  <si>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</si>
  <si>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</si>
  <si>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</si>
  <si>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</si>
  <si>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</si>
  <si>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</si>
  <si>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</si>
  <si>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</si>
  <si>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</si>
  <si>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</si>
  <si>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</si>
  <si>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</si>
  <si>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</si>
  <si>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</si>
  <si>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</si>
  <si>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</si>
  <si>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</si>
  <si>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</si>
  <si>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</si>
  <si>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</si>
  <si>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</si>
  <si>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</si>
  <si>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</si>
  <si>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</si>
  <si>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</si>
  <si>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</si>
  <si>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</si>
  <si>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</si>
  <si>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</si>
  <si>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</si>
  <si>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</si>
  <si>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</si>
  <si>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</si>
  <si>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</si>
  <si>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</si>
  <si>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</si>
  <si>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</si>
  <si>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</si>
  <si>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</si>
  <si>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</si>
  <si>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</si>
  <si>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</si>
  <si>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</si>
  <si>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</si>
  <si>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</si>
  <si>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</si>
  <si>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</si>
  <si>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</si>
  <si>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</si>
  <si>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</si>
  <si>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</si>
  <si>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</si>
  <si>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</si>
  <si>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</si>
  <si>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</si>
  <si>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</si>
  <si>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</si>
  <si>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</si>
  <si>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</si>
  <si>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</si>
  <si>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</si>
  <si>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</si>
  <si>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</si>
  <si>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</si>
  <si>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</si>
  <si>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</si>
  <si>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</si>
  <si>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</si>
  <si>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</si>
  <si>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</si>
  <si>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</si>
  <si>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</si>
  <si>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</si>
  <si>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</si>
  <si>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</si>
  <si>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</si>
  <si>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</si>
  <si>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</si>
  <si>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</si>
  <si>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</si>
  <si>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</si>
  <si>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</si>
  <si>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</si>
  <si>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</si>
  <si>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</si>
  <si>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</si>
  <si>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</si>
  <si>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</si>
  <si>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</si>
  <si>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</si>
  <si>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</si>
  <si>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</si>
  <si>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</si>
  <si>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</si>
  <si>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</si>
  <si>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</si>
  <si>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</si>
  <si>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</si>
  <si>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</si>
  <si>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</si>
  <si>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</si>
  <si>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</si>
  <si>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</si>
  <si>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</si>
  <si>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</si>
  <si>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</si>
  <si>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</si>
  <si>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</si>
  <si>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</si>
  <si>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</si>
  <si>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</si>
  <si>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</si>
  <si>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</si>
  <si>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</si>
  <si>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</si>
  <si>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</si>
  <si>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</si>
  <si>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</si>
  <si>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</si>
  <si>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</si>
  <si>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</si>
  <si>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</si>
  <si>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</si>
  <si>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</si>
  <si>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</si>
  <si>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</si>
  <si>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</si>
  <si>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</si>
  <si>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</si>
  <si>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</si>
  <si>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</si>
  <si>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</si>
  <si>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</si>
  <si>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</si>
  <si>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</si>
  <si>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</si>
  <si>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</si>
  <si>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</si>
  <si>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</si>
  <si>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</si>
  <si>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</si>
  <si>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</si>
  <si>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</si>
  <si>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</si>
  <si>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</si>
  <si>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</si>
  <si>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</si>
  <si>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</si>
  <si>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</si>
  <si>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</si>
  <si>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</si>
  <si>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</si>
  <si>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</si>
  <si>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</si>
  <si>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</si>
  <si>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</si>
  <si>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</si>
  <si>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</si>
  <si>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</si>
  <si>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</si>
  <si>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</si>
  <si>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</si>
  <si>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</si>
  <si>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</si>
  <si>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</si>
  <si>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</si>
  <si>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</si>
  <si>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</si>
  <si>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</si>
  <si>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</si>
  <si>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</si>
  <si>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</si>
  <si>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</si>
  <si>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</si>
  <si>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</si>
  <si>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</si>
  <si>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</si>
  <si>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</si>
  <si>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</si>
  <si>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</si>
  <si>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</si>
  <si>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</si>
  <si>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</si>
  <si>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</si>
  <si>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</si>
  <si>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</si>
  <si>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</si>
  <si>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</si>
  <si>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</si>
  <si>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</si>
  <si>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</si>
  <si>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</si>
  <si>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</si>
  <si>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</si>
  <si>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</si>
  <si>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</si>
  <si>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</si>
  <si>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</si>
  <si>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</si>
  <si>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</si>
  <si>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</si>
  <si>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</si>
  <si>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</si>
  <si>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</si>
  <si>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</si>
  <si>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</si>
  <si>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</si>
  <si>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</si>
  <si>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</si>
  <si>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</si>
  <si>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</si>
  <si>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</si>
  <si>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</si>
  <si>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</si>
  <si>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</si>
  <si>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</si>
  <si>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</si>
  <si>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</si>
  <si>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</si>
  <si>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</si>
  <si>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</si>
  <si>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</si>
  <si>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</si>
  <si>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</si>
  <si>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</si>
  <si>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</si>
  <si>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</si>
  <si>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</si>
  <si>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</si>
  <si>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</si>
  <si>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</si>
  <si>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</si>
  <si>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</si>
  <si>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</si>
  <si>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</si>
  <si>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</si>
  <si>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</si>
  <si>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</si>
  <si>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</si>
  <si>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</si>
  <si>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</si>
  <si>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</si>
  <si>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</si>
  <si>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</si>
  <si>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</si>
  <si>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</si>
  <si>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</si>
  <si>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</si>
  <si>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</si>
  <si>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</si>
  <si>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</si>
  <si>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</si>
  <si>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</si>
  <si>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</si>
  <si>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</si>
  <si>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</si>
  <si>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</si>
  <si>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</si>
  <si>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</si>
  <si>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</si>
  <si>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</si>
  <si>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</si>
  <si>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</si>
  <si>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</si>
  <si>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</si>
  <si>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</si>
  <si>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</si>
  <si>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</si>
  <si>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</si>
  <si>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</si>
  <si>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</si>
  <si>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</si>
  <si>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</si>
  <si>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</si>
  <si>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</si>
  <si>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</si>
  <si>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</si>
  <si>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</si>
  <si>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</si>
  <si>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</si>
  <si>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</si>
  <si>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</si>
  <si>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</si>
  <si>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</si>
  <si>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</si>
  <si>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</si>
  <si>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</si>
  <si>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</si>
  <si>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</si>
  <si>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</si>
  <si>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</si>
  <si>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</si>
  <si>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</si>
  <si>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</si>
  <si>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</si>
  <si>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</si>
  <si>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</si>
  <si>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</si>
  <si>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</si>
  <si>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</si>
  <si>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</si>
  <si>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</si>
  <si>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</si>
  <si>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</si>
  <si>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</si>
  <si>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</si>
  <si>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</si>
  <si>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</si>
  <si>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</si>
  <si>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</si>
  <si>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</si>
  <si>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</si>
  <si>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</si>
  <si>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</si>
  <si>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</si>
  <si>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</si>
  <si>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</si>
  <si>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</si>
  <si>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</si>
  <si>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</si>
  <si>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</si>
  <si>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</si>
  <si>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</si>
  <si>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</si>
  <si>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</si>
  <si>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</si>
  <si>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</si>
  <si>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</si>
  <si>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</si>
  <si>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</si>
  <si>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</si>
  <si>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</si>
  <si>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</si>
  <si>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</si>
  <si>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</si>
  <si>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</si>
  <si>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</si>
  <si>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</si>
  <si>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</si>
  <si>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</si>
  <si>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</si>
  <si>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</si>
  <si>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</si>
  <si>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</si>
  <si>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</si>
  <si>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</si>
  <si>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</si>
  <si>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</si>
  <si>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</si>
  <si>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</si>
  <si>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</si>
  <si>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</si>
  <si>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</si>
  <si>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</si>
  <si>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</si>
  <si>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</si>
  <si>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</si>
  <si>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</si>
  <si>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</si>
  <si>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</si>
  <si>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</si>
  <si>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</si>
  <si>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</si>
  <si>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</si>
  <si>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</si>
  <si>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</si>
  <si>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</si>
  <si>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</si>
  <si>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</si>
  <si>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</si>
  <si>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</si>
  <si>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</si>
  <si>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</si>
  <si>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</si>
  <si>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</si>
  <si>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</si>
  <si>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</si>
  <si>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</si>
  <si>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</si>
  <si>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</si>
  <si>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</si>
  <si>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</si>
  <si>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</si>
  <si>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</si>
  <si>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</si>
  <si>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</si>
  <si>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</si>
  <si>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</si>
  <si>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</si>
  <si>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</si>
  <si>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</si>
  <si>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</si>
  <si>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</si>
  <si>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</si>
  <si>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</si>
  <si>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</si>
  <si>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</si>
  <si>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</si>
  <si>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</si>
  <si>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</si>
  <si>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</si>
  <si>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</si>
  <si>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</si>
  <si>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</si>
  <si>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</si>
  <si>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</si>
  <si>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</si>
  <si>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</si>
  <si>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</si>
  <si>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</si>
  <si>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</si>
  <si>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</si>
  <si>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</si>
  <si>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</si>
  <si>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</si>
  <si>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</si>
  <si>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</si>
  <si>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</si>
  <si>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</si>
  <si>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</si>
  <si>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</si>
  <si>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</si>
  <si>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</si>
  <si>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</si>
  <si>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</si>
  <si>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</si>
  <si>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</si>
  <si>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</si>
  <si>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</si>
  <si>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</si>
  <si>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</si>
  <si>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</si>
  <si>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</si>
  <si>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</si>
  <si>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</si>
  <si>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</si>
  <si>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</si>
  <si>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</si>
  <si>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</si>
  <si>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</si>
  <si>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</si>
  <si>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</si>
  <si>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</si>
  <si>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</si>
  <si>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</si>
  <si>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</si>
  <si>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</si>
  <si>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</si>
  <si>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</si>
  <si>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</si>
  <si>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</si>
  <si>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</si>
  <si>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</si>
  <si>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</si>
  <si>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</si>
  <si>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</si>
  <si>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</si>
  <si>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</si>
  <si>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</si>
  <si>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</si>
  <si>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</si>
  <si>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</si>
  <si>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</si>
  <si>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</si>
  <si>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</si>
  <si>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</si>
  <si>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</si>
  <si>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</si>
  <si>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</si>
  <si>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</si>
  <si>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</si>
  <si>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</si>
  <si>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</si>
  <si>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</si>
  <si>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</si>
  <si>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</si>
  <si>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</si>
  <si>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</si>
  <si>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</si>
  <si>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</si>
  <si>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</si>
  <si>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</si>
  <si>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</si>
  <si>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</si>
  <si>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</si>
  <si>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</si>
  <si>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</si>
  <si>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</si>
  <si>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</si>
  <si>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</si>
  <si>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</si>
  <si>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</si>
  <si>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</si>
  <si>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</si>
  <si>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</si>
  <si>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</si>
  <si>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</si>
  <si>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</si>
  <si>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</si>
  <si>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</si>
  <si>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</si>
  <si>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</si>
  <si>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</si>
  <si>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</si>
  <si>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</si>
  <si>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</si>
  <si>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</si>
  <si>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</si>
  <si>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</si>
  <si>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</si>
  <si>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</si>
  <si>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</si>
  <si>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</si>
  <si>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</si>
  <si>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</si>
  <si>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</si>
  <si>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</si>
  <si>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</si>
  <si>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</si>
  <si>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</si>
  <si>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</si>
  <si>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</si>
  <si>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</si>
  <si>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</si>
  <si>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</si>
  <si>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</si>
  <si>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</si>
  <si>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</si>
  <si>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</si>
  <si>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</si>
  <si>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</si>
  <si>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</si>
  <si>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</si>
  <si>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</si>
  <si>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</si>
  <si>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</si>
  <si>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</si>
  <si>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</si>
  <si>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</si>
  <si>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</si>
  <si>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</si>
  <si>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</si>
  <si>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</si>
  <si>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</si>
  <si>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</si>
  <si>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</si>
  <si>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</si>
  <si>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</si>
  <si>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</si>
  <si>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</si>
  <si>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</si>
  <si>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</si>
  <si>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</si>
  <si>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</si>
  <si>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</si>
  <si>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</si>
  <si>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</si>
  <si>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</si>
  <si>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</si>
  <si>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</si>
  <si>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</si>
  <si>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</si>
  <si>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</si>
  <si>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</si>
  <si>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</si>
  <si>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</si>
  <si>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</si>
  <si>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</si>
  <si>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</si>
  <si>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</si>
  <si>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</si>
  <si>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</si>
  <si>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</si>
  <si>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</si>
  <si>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</si>
  <si>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</si>
  <si>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</si>
  <si>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</si>
  <si>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</si>
  <si>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</si>
  <si>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</si>
  <si>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</si>
  <si>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</si>
  <si>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</si>
  <si>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</si>
  <si>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</si>
  <si>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</si>
  <si>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</si>
  <si>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</si>
  <si>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</si>
  <si>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</si>
  <si>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</si>
  <si>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</si>
  <si>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</si>
  <si>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</si>
  <si>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</si>
  <si>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</si>
  <si>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</si>
  <si>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</si>
  <si>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</si>
  <si>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</si>
  <si>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</si>
  <si>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</si>
  <si>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</si>
  <si>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</si>
  <si>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</si>
  <si>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</si>
  <si>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</si>
  <si>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</si>
  <si>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</si>
  <si>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</si>
  <si>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</si>
  <si>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</si>
  <si>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</si>
  <si>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</si>
  <si>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</si>
  <si>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</si>
  <si>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</si>
  <si>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</si>
  <si>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</si>
  <si>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</si>
  <si>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</si>
  <si>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</si>
  <si>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</si>
  <si>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</si>
  <si>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</si>
  <si>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</si>
  <si>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</si>
  <si>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</si>
  <si>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</si>
  <si>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</si>
  <si>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</si>
  <si>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</si>
  <si>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</si>
  <si>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</si>
  <si>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</si>
  <si>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</si>
  <si>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</si>
  <si>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</si>
  <si>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</si>
  <si>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</si>
  <si>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</si>
  <si>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</si>
  <si>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</si>
  <si>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</si>
  <si>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</si>
  <si>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</si>
  <si>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</si>
  <si>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</si>
  <si>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</si>
  <si>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</si>
  <si>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</si>
  <si>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</si>
  <si>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</si>
  <si>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</si>
  <si>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</si>
  <si>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</si>
  <si>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</si>
  <si>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</si>
  <si>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</si>
  <si>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</si>
  <si>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</si>
  <si>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</si>
  <si>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</si>
  <si>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</si>
  <si>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</si>
  <si>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</si>
  <si>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</si>
  <si>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</si>
  <si>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</si>
  <si>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</si>
  <si>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</si>
  <si>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</si>
  <si>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</si>
  <si>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</si>
  <si>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</si>
  <si>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</si>
  <si>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</si>
  <si>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</si>
  <si>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</si>
  <si>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</si>
  <si>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</si>
  <si>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</si>
  <si>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</si>
  <si>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</si>
  <si>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</si>
  <si>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</si>
  <si>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</si>
  <si>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</si>
  <si>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</si>
  <si>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</si>
  <si>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</si>
  <si>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</si>
  <si>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</si>
  <si>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</si>
  <si>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</si>
  <si>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</si>
  <si>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</si>
  <si>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</si>
  <si>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</si>
  <si>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</si>
  <si>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</si>
  <si>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</si>
  <si>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</si>
  <si>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</si>
  <si>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</si>
  <si>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</si>
  <si>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</si>
  <si>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</si>
  <si>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</si>
  <si>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</si>
  <si>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</si>
  <si>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</si>
  <si>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</si>
  <si>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</si>
  <si>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</si>
  <si>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</si>
  <si>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</si>
  <si>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</si>
  <si>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</si>
  <si>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</si>
  <si>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</si>
  <si>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</si>
  <si>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</si>
  <si>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</si>
  <si>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</si>
  <si>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</si>
  <si>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</si>
  <si>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</si>
  <si>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</si>
  <si>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</si>
  <si>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</si>
  <si>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</si>
  <si>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</si>
  <si>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</si>
  <si>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</si>
  <si>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</si>
  <si>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</si>
  <si>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</si>
  <si>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</si>
  <si>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</si>
  <si>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</si>
  <si>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</si>
  <si>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</si>
  <si>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</si>
  <si>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</si>
  <si>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</si>
  <si>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</si>
  <si>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</si>
  <si>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</si>
  <si>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</si>
  <si>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</si>
  <si>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</si>
  <si>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</si>
  <si>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</si>
  <si>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</si>
  <si>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</si>
  <si>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</si>
  <si>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</si>
  <si>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</si>
  <si>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</si>
  <si>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</si>
  <si>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</si>
  <si>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</si>
  <si>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</si>
  <si>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</si>
  <si>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</si>
  <si>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</si>
  <si>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</si>
  <si>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</si>
  <si>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</si>
  <si>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</si>
  <si>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</si>
  <si>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</si>
  <si>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</si>
  <si>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</si>
  <si>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</si>
  <si>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</si>
  <si>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</si>
  <si>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</si>
  <si>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</si>
  <si>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</si>
  <si>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</si>
  <si>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</si>
  <si>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</si>
  <si>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</si>
  <si>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</si>
  <si>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</si>
  <si>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</si>
  <si>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</si>
  <si>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</si>
  <si>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</si>
  <si>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</si>
  <si>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</si>
  <si>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</si>
  <si>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</si>
  <si>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</si>
  <si>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</si>
  <si>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</si>
  <si>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</si>
  <si>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</si>
  <si>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</si>
  <si>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</si>
  <si>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</si>
  <si>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</si>
  <si>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</si>
  <si>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</si>
  <si>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</si>
  <si>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</si>
  <si>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</si>
  <si>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</si>
  <si>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</si>
  <si>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</si>
  <si>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</si>
  <si>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</si>
  <si>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</si>
  <si>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</si>
  <si>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</si>
  <si>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</si>
  <si>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</si>
  <si>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</si>
  <si>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</si>
  <si>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</si>
  <si>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</si>
  <si>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</si>
  <si>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</si>
  <si>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</si>
  <si>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</si>
  <si>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</si>
  <si>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</si>
  <si>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</si>
  <si>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</si>
  <si>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</si>
  <si>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</si>
  <si>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</si>
  <si>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</si>
  <si>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</si>
  <si>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</si>
  <si>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</si>
  <si>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</si>
  <si>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</si>
  <si>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</si>
  <si>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</si>
  <si>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</si>
  <si>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</si>
  <si>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</si>
  <si>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</si>
  <si>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</si>
  <si>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</si>
  <si>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</si>
  <si>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</si>
  <si>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</si>
  <si>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</si>
  <si>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</si>
  <si>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</si>
  <si>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</si>
  <si>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</si>
  <si>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</si>
  <si>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</si>
  <si>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</si>
  <si>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</si>
  <si>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</si>
  <si>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</si>
  <si>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</si>
  <si>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</si>
  <si>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</si>
  <si>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</si>
  <si>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</si>
  <si>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</si>
  <si>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</si>
  <si>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</si>
  <si>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</si>
  <si>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</si>
  <si>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</si>
  <si>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</si>
  <si>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</si>
  <si>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</si>
  <si>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</si>
  <si>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</si>
  <si>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</si>
  <si>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</si>
  <si>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</si>
  <si>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</si>
  <si>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</si>
  <si>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</si>
  <si>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</si>
  <si>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</si>
  <si>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</si>
  <si>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</si>
  <si>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</si>
  <si>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</si>
  <si>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</si>
  <si>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</si>
  <si>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</si>
  <si>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</si>
  <si>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</si>
  <si>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</si>
  <si>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</si>
  <si>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</si>
  <si>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</si>
  <si>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</si>
  <si>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</si>
  <si>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</si>
  <si>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</si>
  <si>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</si>
  <si>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</si>
  <si>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</si>
  <si>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</si>
  <si>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</si>
  <si>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</si>
  <si>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</si>
  <si>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</si>
  <si>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</si>
  <si>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</si>
  <si>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</si>
  <si>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</si>
  <si>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</si>
  <si>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</si>
  <si>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</si>
  <si>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</si>
  <si>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</si>
  <si>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</si>
  <si>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</si>
  <si>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</si>
  <si>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</si>
  <si>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</si>
  <si>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</si>
  <si>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</si>
  <si>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</si>
  <si>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</si>
  <si>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</si>
  <si>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</si>
  <si>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</si>
  <si>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</si>
  <si>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</si>
  <si>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</si>
  <si>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</si>
  <si>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</si>
  <si>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</si>
  <si>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</si>
  <si>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</si>
  <si>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</si>
  <si>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</si>
  <si>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</si>
  <si>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</si>
  <si>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</si>
  <si>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</si>
  <si>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</si>
  <si>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</si>
  <si>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</si>
  <si>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</si>
  <si>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</si>
  <si>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</si>
  <si>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</si>
  <si>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</si>
  <si>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</si>
  <si>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</si>
  <si>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</si>
  <si>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</si>
  <si>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</si>
  <si>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</si>
  <si>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</si>
  <si>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</si>
  <si>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</si>
  <si>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</si>
  <si>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</si>
  <si>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</si>
  <si>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</si>
  <si>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</si>
  <si>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</si>
  <si>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</si>
  <si>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</si>
  <si>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</si>
  <si>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</si>
  <si>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</si>
  <si>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</si>
  <si>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</si>
  <si>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</si>
  <si>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</si>
  <si>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</si>
  <si>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</si>
  <si>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</si>
  <si>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</si>
  <si>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</si>
  <si>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</si>
  <si>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</si>
  <si>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</si>
  <si>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</si>
  <si>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</si>
  <si>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</si>
  <si>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</si>
  <si>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</si>
  <si>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</si>
  <si>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</si>
  <si>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</si>
  <si>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</si>
  <si>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</si>
  <si>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</si>
  <si>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</si>
  <si>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</si>
  <si>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</si>
  <si>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</si>
  <si>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</si>
  <si>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</si>
  <si>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</si>
  <si>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</si>
  <si>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</si>
  <si>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</si>
  <si>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</si>
  <si>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</si>
  <si>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</si>
  <si>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</si>
  <si>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</si>
  <si>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</si>
  <si>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</si>
  <si>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</si>
  <si>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</si>
  <si>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</si>
  <si>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</si>
  <si>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</si>
  <si>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</si>
  <si>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</si>
  <si>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</si>
  <si>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</si>
  <si>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</si>
  <si>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</si>
  <si>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</si>
  <si>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</si>
  <si>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</si>
  <si>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</si>
  <si>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</si>
  <si>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</si>
  <si>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</si>
  <si>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</si>
  <si>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</si>
  <si>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</si>
  <si>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</si>
  <si>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</si>
  <si>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</si>
  <si>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</si>
  <si>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</si>
  <si>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</si>
  <si>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</si>
  <si>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</si>
  <si>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</si>
  <si>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</si>
  <si>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</si>
  <si>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</si>
  <si>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</si>
  <si>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</si>
  <si>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</si>
  <si>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</si>
  <si>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</si>
  <si>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</si>
  <si>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</si>
  <si>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</si>
  <si>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</si>
  <si>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</si>
  <si>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</si>
  <si>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</si>
  <si>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</si>
  <si>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</si>
  <si>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</si>
  <si>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</si>
  <si>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</si>
  <si>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</si>
  <si>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</si>
  <si>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</si>
  <si>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</si>
  <si>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</si>
  <si>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</si>
  <si>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</si>
  <si>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</si>
  <si>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</si>
  <si>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</si>
  <si>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</si>
  <si>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</si>
  <si>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</si>
  <si>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</si>
  <si>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</si>
  <si>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</si>
  <si>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</si>
  <si>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</si>
  <si>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</si>
  <si>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</si>
  <si>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</si>
  <si>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</si>
  <si>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</si>
  <si>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</si>
  <si>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</si>
  <si>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</si>
  <si>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</si>
  <si>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</si>
  <si>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</si>
  <si>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</si>
  <si>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</si>
  <si>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</si>
  <si>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</si>
  <si>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</si>
  <si>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</si>
  <si>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</si>
  <si>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</si>
  <si>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</si>
  <si>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</si>
  <si>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</si>
  <si>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</si>
  <si>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</si>
  <si>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</si>
  <si>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</si>
  <si>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</si>
  <si>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</si>
  <si>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</si>
  <si>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</si>
  <si>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</si>
  <si>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</si>
  <si>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</si>
  <si>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</si>
  <si>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</si>
  <si>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</si>
  <si>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</si>
  <si>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</si>
  <si>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</si>
  <si>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</si>
  <si>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</si>
  <si>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</si>
  <si>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</si>
  <si>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</si>
  <si>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</si>
  <si>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</si>
  <si>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</si>
  <si>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</si>
  <si>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</si>
  <si>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</si>
  <si>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</si>
  <si>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</si>
  <si>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</si>
  <si>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</si>
  <si>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</si>
  <si>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</si>
  <si>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</si>
  <si>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</si>
  <si>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</si>
  <si>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</si>
  <si>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</si>
  <si>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</si>
  <si>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</si>
  <si>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</si>
  <si>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</si>
  <si>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</si>
  <si>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</si>
  <si>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</si>
  <si>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</si>
  <si>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</si>
  <si>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</si>
  <si>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</si>
  <si>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</si>
  <si>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</si>
  <si>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</si>
  <si>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</si>
  <si>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</si>
  <si>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</si>
  <si>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</si>
  <si>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</si>
  <si>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</si>
  <si>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</si>
  <si>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</si>
  <si>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</si>
  <si>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</si>
  <si>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</si>
  <si>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</si>
  <si>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</si>
  <si>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</si>
  <si>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</si>
  <si>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</si>
  <si>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</si>
  <si>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</si>
  <si>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</si>
  <si>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</si>
  <si>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</si>
  <si>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</si>
  <si>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</si>
  <si>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</si>
  <si>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</si>
  <si>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</si>
  <si>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</si>
  <si>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</si>
  <si>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</si>
  <si>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</si>
  <si>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</si>
  <si>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</si>
  <si>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</si>
  <si>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</si>
  <si>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</si>
  <si>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</si>
  <si>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</si>
  <si>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</si>
  <si>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</si>
  <si>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</si>
  <si>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</si>
  <si>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</si>
  <si>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</si>
  <si>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</si>
  <si>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</si>
  <si>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</si>
  <si>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</si>
  <si>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</si>
  <si>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</si>
  <si>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</si>
  <si>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</si>
  <si>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</si>
  <si>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</si>
  <si>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</si>
  <si>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</si>
  <si>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</si>
  <si>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</si>
  <si>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</si>
  <si>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</si>
  <si>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</si>
  <si>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</si>
  <si>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</si>
  <si>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</si>
  <si>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</si>
  <si>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</si>
  <si>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</si>
  <si>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</si>
  <si>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</si>
  <si>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</si>
  <si>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</si>
  <si>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</si>
  <si>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</si>
  <si>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</si>
  <si>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</si>
  <si>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</si>
  <si>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</si>
  <si>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</si>
  <si>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</si>
  <si>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</si>
  <si>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</si>
  <si>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</si>
  <si>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</si>
  <si>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</si>
  <si>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</si>
  <si>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</si>
  <si>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</si>
  <si>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</si>
  <si>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</si>
  <si>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</si>
  <si>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</si>
  <si>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</si>
  <si>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</si>
  <si>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</si>
  <si>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</si>
  <si>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</si>
  <si>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</si>
  <si>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</si>
  <si>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</si>
  <si>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</si>
  <si>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</si>
  <si>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</si>
  <si>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</si>
  <si>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</si>
  <si>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</si>
  <si>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</si>
  <si>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</si>
  <si>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</si>
  <si>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</si>
  <si>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</si>
  <si>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</si>
  <si>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</si>
  <si>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</si>
  <si>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</si>
  <si>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</si>
  <si>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</si>
  <si>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</si>
  <si>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</si>
  <si>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</si>
  <si>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</si>
  <si>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</si>
  <si>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</si>
  <si>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</si>
  <si>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</si>
  <si>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</si>
  <si>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</si>
  <si>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</si>
  <si>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</si>
  <si>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</si>
  <si>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</si>
  <si>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</si>
  <si>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</si>
  <si>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</si>
  <si>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</si>
  <si>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</si>
  <si>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</si>
  <si>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</si>
  <si>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</si>
  <si>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</si>
  <si>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</si>
  <si>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</si>
  <si>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</si>
  <si>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</si>
  <si>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</si>
  <si>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</si>
  <si>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</si>
  <si>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</si>
  <si>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</si>
  <si>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</si>
  <si>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</si>
  <si>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</si>
  <si>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</si>
  <si>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</si>
  <si>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</si>
  <si>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</si>
  <si>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</si>
  <si>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</si>
  <si>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</si>
  <si>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</si>
  <si>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</si>
  <si>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</si>
  <si>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</si>
  <si>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</si>
  <si>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</si>
  <si>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</si>
  <si>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</si>
  <si>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</si>
  <si>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</si>
  <si>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</si>
  <si>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</si>
  <si>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</si>
  <si>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</si>
  <si>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</si>
  <si>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</si>
  <si>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</si>
  <si>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</si>
  <si>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</si>
  <si>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</si>
  <si>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</si>
  <si>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</si>
  <si>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</si>
  <si>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</si>
  <si>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</si>
  <si>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</si>
  <si>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</si>
  <si>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</si>
  <si>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</si>
  <si>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</si>
  <si>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</si>
  <si>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</si>
  <si>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</si>
  <si>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</si>
  <si>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</si>
  <si>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</si>
  <si>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</si>
  <si>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</si>
  <si>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</si>
  <si>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</si>
  <si>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</si>
  <si>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</si>
  <si>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</si>
  <si>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</si>
  <si>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</si>
  <si>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</si>
  <si>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</si>
  <si>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</si>
  <si>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</si>
  <si>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</si>
  <si>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</si>
  <si>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</si>
  <si>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</si>
  <si>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</si>
  <si>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</si>
  <si>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</si>
  <si>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</si>
  <si>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</si>
  <si>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</si>
  <si>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</si>
  <si>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</si>
  <si>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</si>
  <si>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</si>
  <si>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</si>
  <si>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</si>
  <si>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</si>
  <si>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</si>
  <si>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</si>
  <si>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</si>
  <si>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</si>
  <si>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</si>
  <si>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</si>
  <si>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</si>
  <si>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</si>
  <si>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</si>
  <si>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</si>
  <si>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</si>
  <si>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</si>
  <si>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</si>
  <si>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</si>
  <si>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</si>
  <si>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</si>
  <si>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</si>
  <si>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</si>
  <si>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</si>
  <si>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</si>
  <si>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</si>
  <si>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</si>
  <si>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</si>
  <si>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</si>
  <si>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</si>
  <si>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</si>
  <si>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</si>
  <si>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</si>
  <si>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</si>
  <si>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</si>
  <si>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</si>
  <si>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</si>
  <si>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</si>
  <si>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</si>
  <si>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</si>
  <si>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</si>
  <si>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</si>
  <si>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</si>
  <si>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</si>
  <si>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</si>
  <si>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</si>
  <si>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</si>
  <si>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</si>
  <si>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</si>
  <si>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</si>
  <si>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</si>
  <si>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</si>
  <si>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</si>
  <si>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</si>
  <si>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</si>
  <si>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</si>
  <si>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</si>
  <si>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</si>
  <si>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</si>
  <si>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</si>
  <si>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</si>
  <si>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</si>
  <si>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</si>
  <si>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</si>
  <si>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</si>
  <si>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</si>
  <si>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</si>
  <si>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</si>
  <si>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</si>
  <si>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</si>
  <si>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</si>
  <si>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</si>
  <si>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</si>
  <si>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</si>
  <si>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</si>
  <si>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</si>
  <si>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</si>
  <si>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</si>
  <si>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</si>
  <si>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</si>
  <si>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</si>
  <si>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</si>
  <si>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</si>
  <si>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</si>
  <si>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</si>
  <si>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</si>
  <si>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</si>
  <si>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</si>
  <si>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</si>
  <si>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</si>
  <si>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</si>
  <si>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</si>
  <si>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</si>
  <si>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</si>
  <si>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</si>
  <si>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</si>
  <si>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</si>
  <si>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</si>
  <si>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</si>
  <si>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</si>
  <si>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</si>
  <si>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</si>
  <si>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</si>
  <si>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</si>
  <si>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</si>
  <si>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</si>
  <si>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</si>
  <si>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</si>
  <si>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</si>
  <si>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</si>
  <si>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</si>
  <si>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</si>
  <si>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</si>
  <si>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</si>
  <si>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</si>
  <si>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</si>
  <si>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</si>
  <si>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</si>
  <si>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</si>
  <si>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</si>
  <si>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</si>
  <si>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</si>
  <si>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</si>
  <si>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</si>
  <si>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</si>
  <si>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</si>
  <si>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</si>
  <si>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</si>
  <si>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</si>
  <si>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</si>
  <si>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</si>
  <si>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</si>
  <si>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</si>
  <si>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</si>
  <si>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</si>
  <si>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</si>
  <si>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</si>
  <si>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</si>
  <si>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</si>
  <si>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</si>
  <si>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</si>
  <si>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</si>
  <si>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</si>
  <si>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</si>
  <si>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</si>
  <si>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</si>
  <si>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</si>
  <si>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</si>
  <si>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</si>
  <si>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</si>
  <si>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</si>
  <si>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</si>
  <si>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</si>
  <si>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</si>
  <si>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</si>
  <si>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</si>
  <si>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</si>
  <si>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</si>
  <si>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</si>
  <si>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</si>
  <si>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</si>
  <si>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</si>
  <si>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</si>
  <si>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</si>
  <si>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</si>
  <si>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</si>
  <si>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</si>
  <si>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</si>
  <si>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</si>
  <si>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</si>
  <si>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</si>
  <si>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</si>
  <si>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</si>
  <si>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</si>
  <si>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</si>
  <si>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</si>
  <si>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</si>
  <si>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</si>
  <si>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</si>
  <si>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</si>
  <si>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</si>
  <si>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</si>
  <si>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</si>
  <si>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</si>
  <si>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</si>
  <si>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</si>
  <si>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</si>
  <si>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</si>
  <si>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</si>
  <si>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</si>
  <si>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</si>
  <si>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</si>
  <si>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</si>
  <si>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</si>
  <si>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</si>
  <si>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</si>
  <si>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</si>
  <si>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</si>
  <si>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</si>
  <si>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</si>
  <si>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</si>
  <si>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</si>
  <si>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</si>
  <si>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</si>
  <si>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</si>
  <si>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</si>
  <si>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</si>
  <si>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</si>
  <si>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</si>
  <si>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</si>
  <si>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</si>
  <si>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</si>
  <si>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</si>
  <si>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</si>
  <si>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</si>
  <si>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</si>
  <si>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</si>
  <si>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</si>
  <si>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</si>
  <si>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</si>
  <si>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</si>
  <si>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</si>
  <si>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</si>
  <si>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</si>
  <si>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</si>
  <si>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</si>
  <si>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</si>
  <si>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</si>
  <si>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</si>
  <si>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</si>
  <si>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</si>
  <si>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</si>
  <si>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</si>
  <si>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</si>
  <si>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</si>
  <si>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</si>
  <si>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</si>
  <si>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</si>
  <si>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</si>
  <si>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</si>
  <si>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</si>
  <si>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</si>
  <si>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</si>
  <si>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</si>
  <si>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</si>
  <si>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</si>
  <si>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</si>
  <si>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</si>
  <si>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</si>
  <si>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</si>
  <si>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</si>
  <si>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</si>
  <si>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</si>
  <si>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</si>
  <si>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</si>
  <si>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</si>
  <si>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</si>
  <si>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</si>
  <si>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</si>
  <si>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</si>
  <si>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</si>
  <si>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</si>
  <si>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</si>
  <si>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</si>
  <si>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</si>
  <si>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</si>
  <si>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</si>
  <si>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</si>
  <si>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</si>
  <si>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</si>
  <si>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</si>
  <si>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</si>
  <si>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</si>
  <si>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</si>
  <si>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</si>
  <si>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</si>
  <si>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</si>
  <si>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</si>
  <si>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</si>
  <si>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</si>
  <si>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</si>
  <si>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</si>
  <si>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</si>
  <si>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</si>
  <si>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</si>
  <si>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</si>
  <si>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</si>
  <si>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</si>
  <si>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</si>
  <si>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</si>
  <si>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</si>
  <si>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</si>
  <si>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</si>
  <si>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</si>
  <si>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</si>
  <si>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</si>
  <si>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</si>
  <si>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</si>
  <si>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</si>
  <si>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</si>
  <si>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</si>
  <si>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</si>
  <si>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</si>
  <si>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</si>
  <si>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</si>
  <si>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</si>
  <si>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</si>
  <si>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</si>
  <si>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</si>
  <si>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</si>
  <si>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</si>
  <si>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</si>
  <si>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</si>
  <si>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</si>
  <si>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</si>
  <si>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</si>
  <si>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</si>
  <si>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</si>
  <si>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</si>
  <si>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</si>
  <si>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</si>
  <si>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</si>
  <si>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</si>
  <si>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</si>
  <si>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</si>
  <si>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</si>
  <si>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</si>
  <si>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</si>
  <si>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</si>
  <si>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</si>
  <si>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</si>
  <si>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</si>
  <si>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</si>
  <si>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</si>
  <si>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</si>
  <si>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</si>
  <si>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</si>
  <si>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</si>
  <si>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</si>
  <si>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</si>
  <si>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</si>
  <si>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</si>
  <si>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</si>
  <si>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</si>
  <si>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</si>
  <si>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</si>
  <si>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</si>
  <si>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</si>
  <si>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</si>
  <si>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</si>
  <si>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</si>
  <si>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</si>
  <si>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</si>
  <si>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</si>
  <si>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</si>
  <si>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</si>
  <si>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</si>
  <si>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</si>
  <si>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</si>
  <si>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</si>
  <si>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</si>
  <si>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</si>
  <si>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</si>
  <si>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</si>
  <si>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</si>
  <si>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</si>
  <si>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</si>
  <si>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</si>
  <si>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</si>
  <si>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</si>
  <si>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</si>
  <si>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</si>
  <si>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</si>
  <si>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</si>
  <si>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</si>
  <si>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</si>
  <si>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</si>
  <si>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</si>
  <si>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</si>
  <si>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</si>
  <si>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</si>
  <si>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</si>
  <si>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</si>
  <si>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</si>
  <si>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</si>
  <si>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</si>
  <si>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</si>
  <si>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</si>
  <si>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</si>
  <si>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</si>
  <si>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</si>
  <si>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</si>
  <si>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</si>
  <si>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</si>
  <si>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</si>
  <si>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</si>
  <si>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</si>
  <si>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</si>
  <si>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</si>
  <si>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</si>
  <si>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</si>
  <si>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</si>
  <si>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</si>
  <si>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</si>
  <si>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</si>
  <si>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</si>
  <si>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</si>
  <si>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</si>
  <si>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</si>
  <si>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</si>
  <si>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</si>
  <si>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</si>
  <si>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</si>
  <si>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</si>
  <si>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</si>
  <si>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</si>
  <si>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</si>
  <si>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</si>
  <si>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</si>
  <si>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</si>
  <si>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</si>
  <si>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</si>
  <si>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</si>
  <si>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</si>
  <si>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</si>
  <si>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</si>
  <si>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</si>
  <si>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</si>
  <si>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</si>
  <si>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</si>
  <si>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</si>
  <si>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</si>
  <si>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</si>
  <si>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</si>
  <si>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</si>
  <si>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</si>
  <si>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</si>
  <si>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</si>
  <si>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</si>
  <si>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</si>
  <si>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</si>
  <si>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</si>
  <si>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</si>
  <si>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</si>
  <si>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</si>
  <si>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</si>
  <si>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</si>
  <si>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</si>
  <si>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</si>
  <si>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</si>
  <si>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</si>
  <si>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</si>
  <si>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</si>
  <si>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</si>
  <si>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</si>
  <si>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</si>
  <si>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</si>
  <si>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</si>
  <si>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</si>
  <si>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</si>
  <si>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</si>
  <si>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</si>
  <si>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</si>
  <si>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</si>
  <si>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</si>
  <si>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</si>
  <si>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</si>
  <si>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</si>
  <si>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</si>
  <si>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</si>
  <si>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</si>
  <si>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</si>
  <si>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</si>
  <si>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</si>
  <si>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</si>
  <si>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</si>
  <si>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</si>
  <si>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</si>
  <si>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</si>
  <si>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</si>
  <si>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</si>
  <si>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</si>
  <si>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</si>
  <si>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</si>
  <si>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</si>
  <si>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</si>
  <si>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</si>
  <si>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</si>
  <si>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</si>
  <si>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</si>
  <si>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</si>
  <si>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</si>
  <si>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</si>
  <si>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</si>
  <si>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</si>
  <si>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</si>
  <si>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</si>
  <si>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</si>
  <si>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</si>
  <si>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</si>
  <si>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</si>
  <si>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</si>
  <si>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</si>
  <si>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</si>
  <si>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</si>
  <si>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</si>
  <si>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</si>
  <si>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</si>
  <si>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</si>
  <si>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</si>
  <si>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</si>
  <si>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</si>
  <si>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</si>
  <si>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</si>
  <si>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</si>
  <si>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</si>
  <si>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</si>
  <si>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</si>
  <si>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</si>
  <si>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</si>
  <si>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</si>
  <si>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</si>
  <si>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</si>
  <si>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</si>
  <si>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</si>
  <si>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</si>
  <si>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</si>
  <si>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</si>
  <si>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</si>
  <si>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</si>
  <si>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</si>
  <si>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</si>
  <si>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</si>
  <si>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</si>
  <si>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</si>
  <si>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</si>
  <si>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</si>
  <si>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</si>
  <si>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</si>
  <si>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</si>
  <si>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</si>
  <si>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</si>
  <si>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</si>
  <si>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</si>
  <si>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</si>
  <si>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</si>
  <si>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</si>
  <si>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</si>
  <si>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</si>
  <si>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</si>
  <si>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</si>
  <si>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</si>
  <si>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</si>
  <si>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</si>
  <si>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</si>
  <si>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</si>
  <si>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</si>
  <si>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</si>
  <si>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</si>
  <si>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</si>
  <si>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</si>
  <si>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</si>
  <si>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</si>
  <si>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</si>
  <si>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</si>
  <si>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</si>
  <si>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</si>
  <si>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</si>
  <si>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</si>
  <si>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</si>
  <si>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</si>
  <si>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</si>
  <si>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</si>
  <si>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</si>
  <si>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</si>
  <si>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</si>
  <si>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</si>
  <si>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</si>
  <si>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</si>
  <si>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</si>
  <si>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</si>
  <si>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</si>
  <si>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</si>
  <si>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</si>
  <si>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</si>
  <si>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</si>
  <si>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</si>
  <si>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</si>
  <si>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</si>
  <si>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</si>
  <si>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</si>
  <si>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</si>
  <si>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</si>
  <si>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</si>
  <si>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</si>
  <si>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</si>
  <si>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</si>
  <si>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</si>
  <si>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</si>
  <si>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</si>
  <si>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</si>
  <si>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</si>
  <si>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</si>
  <si>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</si>
  <si>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</si>
  <si>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</si>
  <si>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</si>
  <si>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</si>
  <si>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</si>
  <si>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</si>
  <si>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</si>
  <si>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</si>
  <si>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</si>
  <si>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</si>
  <si>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</si>
  <si>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</si>
  <si>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</si>
  <si>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</si>
  <si>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</si>
  <si>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</si>
  <si>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</si>
  <si>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</si>
  <si>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</si>
  <si>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</si>
  <si>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</si>
  <si>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</si>
  <si>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</si>
  <si>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</si>
  <si>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</si>
  <si>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</si>
  <si>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</si>
  <si>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</si>
  <si>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</si>
  <si>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</si>
  <si>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</si>
  <si>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</si>
  <si>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</si>
  <si>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</si>
  <si>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</si>
  <si>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</si>
  <si>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</si>
  <si>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</si>
  <si>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</si>
  <si>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</si>
  <si>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</si>
  <si>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</si>
  <si>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</si>
  <si>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</si>
  <si>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</si>
  <si>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</si>
  <si>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</si>
  <si>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</si>
  <si>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</si>
  <si>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</si>
  <si>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</si>
  <si>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</si>
  <si>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</si>
  <si>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</si>
  <si>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</si>
  <si>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</si>
  <si>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</si>
  <si>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</si>
  <si>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</si>
  <si>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</si>
  <si>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</si>
  <si>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</si>
  <si>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</si>
  <si>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</si>
  <si>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</si>
  <si>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</si>
  <si>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</si>
  <si>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</si>
  <si>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</si>
  <si>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</si>
  <si>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</si>
  <si>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</si>
  <si>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</si>
  <si>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</si>
  <si>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</si>
  <si>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</si>
  <si>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</si>
  <si>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</si>
  <si>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</si>
  <si>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</si>
  <si>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</si>
  <si>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</si>
  <si>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</si>
  <si>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</si>
  <si>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</si>
  <si>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</si>
  <si>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</si>
  <si>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</si>
  <si>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</si>
  <si>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</si>
  <si>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</si>
  <si>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</si>
  <si>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</si>
  <si>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</si>
  <si>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</si>
  <si>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</si>
  <si>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</si>
  <si>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</si>
  <si>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</si>
  <si>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</si>
  <si>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</si>
  <si>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</si>
  <si>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</si>
  <si>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</si>
  <si>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</si>
  <si>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</si>
  <si>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</si>
  <si>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</si>
  <si>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</si>
  <si>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</si>
  <si>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</si>
  <si>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</si>
  <si>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</si>
  <si>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</si>
  <si>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</si>
  <si>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</si>
  <si>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</si>
  <si>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</si>
  <si>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</si>
  <si>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</si>
  <si>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</si>
  <si>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</si>
  <si>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</si>
  <si>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</si>
  <si>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</si>
  <si>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</si>
  <si>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</si>
  <si>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</si>
  <si>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</si>
  <si>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</si>
  <si>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</si>
  <si>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</si>
  <si>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</si>
  <si>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</si>
  <si>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</si>
  <si>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</si>
  <si>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</si>
  <si>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</si>
  <si>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</si>
  <si>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</si>
  <si>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</si>
  <si>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</si>
  <si>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</si>
  <si>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</si>
  <si>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</si>
  <si>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</si>
  <si>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</si>
  <si>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</si>
  <si>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</si>
  <si>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</si>
  <si>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</si>
  <si>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</si>
  <si>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</si>
  <si>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</si>
  <si>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</si>
  <si>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</si>
  <si>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</si>
  <si>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</si>
  <si>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</si>
  <si>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</si>
  <si>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</si>
  <si>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</si>
  <si>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</si>
  <si>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</si>
  <si>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</si>
  <si>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</si>
  <si>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</si>
  <si>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</si>
  <si>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</si>
  <si>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</si>
  <si>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</si>
  <si>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</si>
  <si>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</si>
  <si>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</si>
  <si>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</si>
  <si>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</si>
  <si>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</si>
  <si>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</si>
  <si>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</si>
  <si>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</si>
  <si>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</si>
  <si>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</si>
  <si>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</si>
  <si>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</si>
  <si>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</si>
  <si>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</si>
  <si>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</si>
  <si>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</si>
  <si>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</si>
  <si>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</si>
  <si>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</si>
  <si>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</si>
  <si>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</si>
  <si>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</si>
  <si>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</si>
  <si>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</si>
  <si>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</si>
  <si>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</si>
  <si>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</si>
  <si>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</si>
  <si>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</si>
  <si>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</si>
  <si>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</si>
  <si>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</si>
  <si>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</si>
  <si>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</si>
  <si>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</si>
  <si>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</si>
  <si>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</si>
  <si>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</si>
  <si>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</si>
  <si>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</si>
  <si>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</si>
  <si>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</si>
  <si>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</si>
  <si>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</si>
  <si>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</si>
  <si>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</si>
  <si>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</si>
  <si>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</si>
  <si>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</si>
  <si>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</si>
  <si>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</si>
  <si>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</si>
  <si>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</si>
  <si>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</si>
  <si>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</si>
  <si>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</si>
  <si>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</si>
  <si>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</si>
  <si>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</si>
  <si>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</si>
  <si>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</si>
  <si>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</si>
  <si>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</si>
  <si>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</si>
  <si>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</si>
  <si>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</si>
  <si>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</si>
  <si>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</si>
  <si>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</si>
  <si>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</si>
  <si>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</si>
  <si>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</si>
  <si>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</si>
  <si>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</si>
  <si>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</si>
  <si>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</si>
  <si>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</si>
  <si>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</si>
  <si>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</si>
  <si>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</si>
  <si>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</si>
  <si>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</si>
  <si>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</si>
  <si>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</si>
  <si>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</si>
  <si>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</si>
  <si>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</si>
  <si>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</si>
  <si>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</si>
  <si>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</si>
  <si>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</si>
  <si>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</si>
  <si>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</si>
  <si>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</si>
  <si>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</si>
  <si>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</si>
  <si>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</si>
  <si>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</si>
  <si>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</si>
  <si>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</si>
  <si>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</si>
  <si>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</si>
  <si>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</si>
  <si>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</si>
  <si>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</si>
  <si>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</si>
  <si>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</si>
  <si>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</si>
  <si>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</si>
  <si>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</si>
  <si>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</si>
  <si>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</si>
  <si>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</si>
  <si>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</si>
  <si>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</si>
  <si>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</si>
  <si>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</si>
  <si>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</si>
  <si>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</si>
  <si>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</si>
  <si>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</si>
  <si>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</si>
  <si>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</si>
  <si>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</si>
  <si>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</si>
  <si>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</si>
  <si>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</si>
  <si>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</si>
  <si>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</si>
  <si>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</si>
  <si>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</si>
  <si>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</si>
  <si>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</si>
  <si>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</si>
  <si>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</si>
  <si>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</si>
  <si>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</si>
  <si>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</si>
  <si>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</si>
  <si>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</si>
  <si>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</si>
  <si>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</si>
  <si>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</si>
  <si>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</si>
  <si>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</si>
  <si>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</si>
  <si>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</si>
  <si>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</si>
  <si>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</si>
  <si>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</si>
  <si>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</si>
  <si>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</si>
  <si>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</si>
  <si>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</si>
  <si>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</si>
  <si>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</si>
  <si>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</si>
  <si>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</si>
  <si>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</si>
  <si>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</si>
  <si>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</si>
  <si>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</si>
  <si>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</si>
  <si>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</si>
  <si>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</si>
  <si>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</si>
  <si>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</si>
  <si>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</si>
  <si>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</si>
  <si>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</si>
  <si>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</si>
  <si>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</si>
  <si>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</si>
  <si>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</si>
  <si>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</si>
  <si>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</si>
  <si>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</si>
  <si>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</si>
  <si>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</si>
  <si>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</si>
  <si>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</si>
  <si>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</si>
  <si>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</si>
  <si>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</si>
  <si>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</si>
  <si>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</si>
  <si>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</si>
  <si>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</si>
  <si>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</si>
  <si>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</si>
  <si>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</si>
  <si>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</si>
  <si>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</si>
  <si>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</si>
  <si>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</si>
  <si>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</si>
  <si>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</si>
  <si>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</si>
  <si>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</si>
  <si>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</si>
  <si>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</si>
  <si>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</si>
  <si>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</si>
  <si>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</si>
  <si>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</si>
  <si>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</si>
  <si>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</si>
  <si>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</si>
  <si>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</si>
  <si>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</si>
  <si>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</si>
  <si>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</si>
  <si>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</si>
  <si>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</si>
  <si>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</si>
  <si>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</si>
  <si>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</si>
  <si>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</si>
  <si>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</si>
  <si>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</si>
  <si>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</si>
  <si>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</si>
  <si>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</si>
  <si>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</si>
  <si>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</si>
  <si>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</si>
  <si>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</si>
  <si>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</si>
  <si>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</si>
  <si>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</si>
  <si>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</si>
  <si>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</si>
  <si>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</si>
  <si>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</si>
  <si>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</si>
  <si>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</si>
  <si>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</si>
  <si>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</si>
  <si>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</si>
  <si>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</si>
  <si>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</si>
  <si>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</si>
  <si>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</si>
  <si>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</si>
  <si>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</si>
  <si>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</si>
  <si>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</si>
  <si>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</si>
  <si>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</si>
  <si>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</si>
  <si>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</si>
  <si>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</si>
  <si>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</si>
  <si>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</si>
  <si>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</si>
  <si>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</si>
  <si>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</si>
  <si>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</si>
  <si>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</si>
  <si>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</si>
  <si>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</si>
  <si>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</si>
  <si>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</si>
  <si>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</si>
  <si>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</si>
  <si>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</si>
  <si>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</si>
  <si>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</si>
  <si>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</si>
  <si>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</si>
  <si>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</si>
  <si>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</si>
  <si>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</si>
  <si>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</si>
  <si>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</si>
  <si>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</si>
  <si>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</si>
  <si>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</si>
  <si>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</si>
  <si>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</si>
  <si>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</si>
  <si>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</si>
  <si>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</si>
  <si>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</si>
  <si>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</si>
  <si>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</si>
  <si>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</si>
  <si>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</si>
  <si>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</si>
  <si>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</si>
  <si>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</si>
  <si>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</si>
  <si>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</si>
  <si>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</si>
  <si>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</si>
  <si>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</si>
  <si>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</si>
  <si>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</si>
  <si>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</si>
  <si>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</si>
  <si>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</si>
  <si>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</si>
  <si>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</si>
  <si>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</si>
  <si>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</si>
  <si>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</si>
  <si>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</si>
  <si>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</si>
  <si>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</si>
  <si>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</si>
  <si>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</si>
  <si>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</si>
  <si>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</si>
  <si>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</si>
  <si>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</si>
  <si>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</si>
  <si>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</si>
  <si>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</si>
  <si>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</si>
  <si>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</si>
  <si>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</si>
  <si>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</si>
  <si>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</si>
  <si>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</si>
  <si>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</si>
  <si>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</si>
  <si>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</si>
  <si>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</si>
  <si>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</si>
  <si>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</si>
  <si>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</si>
  <si>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</si>
  <si>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</si>
  <si>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</si>
  <si>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</si>
  <si>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</si>
  <si>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</si>
  <si>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</si>
  <si>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</si>
  <si>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</si>
  <si>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</si>
  <si>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</si>
  <si>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</si>
  <si>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</si>
  <si>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</si>
  <si>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</si>
  <si>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</si>
  <si>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</si>
  <si>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</si>
  <si>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</si>
  <si>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</si>
  <si>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</si>
  <si>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</si>
  <si>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</si>
  <si>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</si>
  <si>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</si>
  <si>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</si>
  <si>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</si>
  <si>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</si>
  <si>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</si>
  <si>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</si>
  <si>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</si>
  <si>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</si>
  <si>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</si>
  <si>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</si>
  <si>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</si>
  <si>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</si>
  <si>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</si>
  <si>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</si>
  <si>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</si>
  <si>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</si>
  <si>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</si>
  <si>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</si>
  <si>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</si>
  <si>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</si>
  <si>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</si>
  <si>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</si>
  <si>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</si>
  <si>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</si>
  <si>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</si>
  <si>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</si>
  <si>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</si>
  <si>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</si>
  <si>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</si>
  <si>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</si>
  <si>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</si>
  <si>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</si>
  <si>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</si>
  <si>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</si>
  <si>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</si>
  <si>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</si>
  <si>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</si>
  <si>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</si>
  <si>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</si>
  <si>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</si>
  <si>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</si>
  <si>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</si>
  <si>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</si>
  <si>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</si>
  <si>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</si>
  <si>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</si>
  <si>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</si>
  <si>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</si>
  <si>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</si>
  <si>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</si>
  <si>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</si>
  <si>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</si>
  <si>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</si>
  <si>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</si>
  <si>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</si>
  <si>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</si>
  <si>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</si>
  <si>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</si>
  <si>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</si>
  <si>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</si>
  <si>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</si>
  <si>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</si>
  <si>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</si>
  <si>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</si>
  <si>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</si>
  <si>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</si>
  <si>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</si>
  <si>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</si>
  <si>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</si>
  <si>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</si>
  <si>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</si>
  <si>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</si>
  <si>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</si>
  <si>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</si>
  <si>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</si>
  <si>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</si>
  <si>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</si>
  <si>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</si>
  <si>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</si>
  <si>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</si>
  <si>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</si>
  <si>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</si>
  <si>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</si>
  <si>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</si>
  <si>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</si>
  <si>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</si>
  <si>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</si>
  <si>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</si>
  <si>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</si>
  <si>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</si>
  <si>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</si>
  <si>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</si>
  <si>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</si>
  <si>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</si>
  <si>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</si>
  <si>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</si>
  <si>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</si>
  <si>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</si>
  <si>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</si>
  <si>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</si>
  <si>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</si>
  <si>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</si>
  <si>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</si>
  <si>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</si>
  <si>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</si>
  <si>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</si>
  <si>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</si>
  <si>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</si>
  <si>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</si>
  <si>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</si>
  <si>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</si>
  <si>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</si>
  <si>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</si>
  <si>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</si>
  <si>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</si>
  <si>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</si>
  <si>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</si>
  <si>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</si>
  <si>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</si>
  <si>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</si>
  <si>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</si>
  <si>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</si>
  <si>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</si>
  <si>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</si>
  <si>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</si>
  <si>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</si>
  <si>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</si>
  <si>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</si>
  <si>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</si>
  <si>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</si>
  <si>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</si>
  <si>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</si>
  <si>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</si>
  <si>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</si>
  <si>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</si>
  <si>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</si>
  <si>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</si>
  <si>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</si>
  <si>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</si>
  <si>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</si>
  <si>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</si>
  <si>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</si>
  <si>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</si>
  <si>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</si>
  <si>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</si>
  <si>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</si>
  <si>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</si>
  <si>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</si>
  <si>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</si>
  <si>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</si>
  <si>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</si>
  <si>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</si>
  <si>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</si>
  <si>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</si>
  <si>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</si>
  <si>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</si>
  <si>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</si>
  <si>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</si>
  <si>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</si>
  <si>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</si>
  <si>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</si>
  <si>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</si>
  <si>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</si>
  <si>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</si>
  <si>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</si>
  <si>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</si>
  <si>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</si>
  <si>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</si>
  <si>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</si>
  <si>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</si>
  <si>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</si>
  <si>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</si>
  <si>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</si>
  <si>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</si>
  <si>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</si>
  <si>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</si>
  <si>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</si>
  <si>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</si>
  <si>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</si>
  <si>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</si>
  <si>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</si>
  <si>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</si>
  <si>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</si>
  <si>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</si>
  <si>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</si>
  <si>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</si>
  <si>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</si>
  <si>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</si>
  <si>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</si>
  <si>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</si>
  <si>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</si>
  <si>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</si>
  <si>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</si>
  <si>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</si>
  <si>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</si>
  <si>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</si>
  <si>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</si>
  <si>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</si>
  <si>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</si>
  <si>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</si>
  <si>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</si>
  <si>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</si>
  <si>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</si>
  <si>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</si>
  <si>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</si>
  <si>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</si>
  <si>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</si>
  <si>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</si>
  <si>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</si>
  <si>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</si>
  <si>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</si>
  <si>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</si>
  <si>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</si>
  <si>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</si>
  <si>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</si>
  <si>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</si>
  <si>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</si>
  <si>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</si>
  <si>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</si>
  <si>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</si>
  <si>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</si>
  <si>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</si>
  <si>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</si>
  <si>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</si>
  <si>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</si>
  <si>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</si>
  <si>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</si>
  <si>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</si>
  <si>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</si>
  <si>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</si>
  <si>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</si>
  <si>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</si>
  <si>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</si>
  <si>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</si>
  <si>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</si>
  <si>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</si>
  <si>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</si>
  <si>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</si>
  <si>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</si>
  <si>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</si>
  <si>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</si>
  <si>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</si>
  <si>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</si>
  <si>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</si>
  <si>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</si>
  <si>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</si>
  <si>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</si>
  <si>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</si>
  <si>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</si>
  <si>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</si>
  <si>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</si>
  <si>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</si>
  <si>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</si>
  <si>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</si>
  <si>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</si>
  <si>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</si>
  <si>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</si>
  <si>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</si>
  <si>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</si>
  <si>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</si>
  <si>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</si>
  <si>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</si>
  <si>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</si>
  <si>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</si>
  <si>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</si>
  <si>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</si>
  <si>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</si>
  <si>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</si>
  <si>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</si>
  <si>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</si>
  <si>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</si>
  <si>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</si>
  <si>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</si>
  <si>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</si>
  <si>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</si>
  <si>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</si>
  <si>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</si>
  <si>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</si>
  <si>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</si>
  <si>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</si>
  <si>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</si>
  <si>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</si>
  <si>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</si>
  <si>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</si>
  <si>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</si>
  <si>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</si>
  <si>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</si>
  <si>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</si>
  <si>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</si>
  <si>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</si>
  <si>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</si>
  <si>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</si>
  <si>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</si>
  <si>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</si>
  <si>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</si>
  <si>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</si>
  <si>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</si>
  <si>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</si>
  <si>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</si>
  <si>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</si>
  <si>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</si>
  <si>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</si>
  <si>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</si>
  <si>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</si>
  <si>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</si>
  <si>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</si>
  <si>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</si>
  <si>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</si>
  <si>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</si>
  <si>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</si>
  <si>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</si>
  <si>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</si>
  <si>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</si>
  <si>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</si>
  <si>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</si>
  <si>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</si>
  <si>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</si>
  <si>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</si>
  <si>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</si>
  <si>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</si>
  <si>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</si>
  <si>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</si>
  <si>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</si>
  <si>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</si>
  <si>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</si>
  <si>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</si>
  <si>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</si>
  <si>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</si>
  <si>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</si>
  <si>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</si>
  <si>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</si>
  <si>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</si>
  <si>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</si>
  <si>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</si>
  <si>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</si>
  <si>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</si>
  <si>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</si>
  <si>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</si>
  <si>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</si>
  <si>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</si>
  <si>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</si>
  <si>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</si>
  <si>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</si>
  <si>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</si>
  <si>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</si>
  <si>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</si>
  <si>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</si>
  <si>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</si>
  <si>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</si>
  <si>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</si>
  <si>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</si>
  <si>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</si>
  <si>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</si>
  <si>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</si>
  <si>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</si>
  <si>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</si>
  <si>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</si>
  <si>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</si>
  <si>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</si>
  <si>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</si>
  <si>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</si>
  <si>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</si>
  <si>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</si>
  <si>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</si>
  <si>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</si>
  <si>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</si>
  <si>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</si>
  <si>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</si>
  <si>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</si>
  <si>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</si>
  <si>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</si>
  <si>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</si>
  <si>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</si>
  <si>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</si>
  <si>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</si>
  <si>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</si>
  <si>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</si>
  <si>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</si>
  <si>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</si>
  <si>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</si>
  <si>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</si>
  <si>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</si>
  <si>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</si>
  <si>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</si>
  <si>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</si>
  <si>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</si>
  <si>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</si>
  <si>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</si>
  <si>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</si>
  <si>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</si>
  <si>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</si>
  <si>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</si>
  <si>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</si>
  <si>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</si>
  <si>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</si>
  <si>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</si>
  <si>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</si>
  <si>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</si>
  <si>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</si>
  <si>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</si>
  <si>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</si>
  <si>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</si>
  <si>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</si>
  <si>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</si>
  <si>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</si>
  <si>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</si>
  <si>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</si>
  <si>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</si>
  <si>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</si>
  <si>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</si>
  <si>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</si>
  <si>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</si>
  <si>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</si>
  <si>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</si>
  <si>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</si>
  <si>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</si>
  <si>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</si>
  <si>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</si>
  <si>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</si>
  <si>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</si>
  <si>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</si>
  <si>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</si>
  <si>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</si>
  <si>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</si>
  <si>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</si>
  <si>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</si>
  <si>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</si>
  <si>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</si>
  <si>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</si>
  <si>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</si>
  <si>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</si>
  <si>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</si>
  <si>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</si>
  <si>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</si>
  <si>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</si>
  <si>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</si>
  <si>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</si>
  <si>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</si>
  <si>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</si>
  <si>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</si>
  <si>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</si>
  <si>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</si>
  <si>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</si>
  <si>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</si>
  <si>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</si>
  <si>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</si>
  <si>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</si>
  <si>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</si>
  <si>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</si>
  <si>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</si>
  <si>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</si>
  <si>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</si>
  <si>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</si>
  <si>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</si>
  <si>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</si>
  <si>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</si>
  <si>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</si>
  <si>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</si>
  <si>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</si>
  <si>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</si>
  <si>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</si>
  <si>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</si>
  <si>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</si>
  <si>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</si>
  <si>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</si>
  <si>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</si>
  <si>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</si>
  <si>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</si>
  <si>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</si>
  <si>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</si>
  <si>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</si>
  <si>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</si>
  <si>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</si>
  <si>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</si>
  <si>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</si>
  <si>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</si>
  <si>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</si>
  <si>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</si>
  <si>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</si>
  <si>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</si>
  <si>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</si>
  <si>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</si>
  <si>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</si>
  <si>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</si>
  <si>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</si>
  <si>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</si>
  <si>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</si>
  <si>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</si>
  <si>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</si>
  <si>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</si>
  <si>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</si>
  <si>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</si>
  <si>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</si>
  <si>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</si>
  <si>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</si>
  <si>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</si>
  <si>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</si>
  <si>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</si>
  <si>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</si>
  <si>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</si>
  <si>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</si>
  <si>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</si>
  <si>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</si>
  <si>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</si>
  <si>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</si>
  <si>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</si>
  <si>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</si>
  <si>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</si>
  <si>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</si>
  <si>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</si>
  <si>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</si>
  <si>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</si>
  <si>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</si>
  <si>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</si>
  <si>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</si>
  <si>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</si>
  <si>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</si>
  <si>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</si>
  <si>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</si>
  <si>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</si>
  <si>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</si>
  <si>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</si>
  <si>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</si>
  <si>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</si>
  <si>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</si>
  <si>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</si>
  <si>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</si>
  <si>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</si>
  <si>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</si>
  <si>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</si>
  <si>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</si>
  <si>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</si>
  <si>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</si>
  <si>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</si>
  <si>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</si>
  <si>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</si>
  <si>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</si>
  <si>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</si>
  <si>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</si>
  <si>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</si>
  <si>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</si>
  <si>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</si>
  <si>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</si>
  <si>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</si>
  <si>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</si>
  <si>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</si>
  <si>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</si>
  <si>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</si>
  <si>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</si>
  <si>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</si>
  <si>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</si>
  <si>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</si>
  <si>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</si>
  <si>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</si>
  <si>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</si>
  <si>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</si>
  <si>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</si>
  <si>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</si>
  <si>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</si>
  <si>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</si>
  <si>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</si>
  <si>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</si>
  <si>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</si>
  <si>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</si>
  <si>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</si>
  <si>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</si>
  <si>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</si>
  <si>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</si>
  <si>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</si>
  <si>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</si>
  <si>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</si>
  <si>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</si>
  <si>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</si>
  <si>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</si>
  <si>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</si>
  <si>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</si>
  <si>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</si>
  <si>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</si>
  <si>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</si>
  <si>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</si>
  <si>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</si>
  <si>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</si>
  <si>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</si>
  <si>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</si>
  <si>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</si>
  <si>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</si>
  <si>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</si>
  <si>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</si>
  <si>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</si>
  <si>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</si>
  <si>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</si>
  <si>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</si>
  <si>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</si>
  <si>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</si>
  <si>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</si>
  <si>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</si>
  <si>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</si>
  <si>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</si>
  <si>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</si>
  <si>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</si>
  <si>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</si>
  <si>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</si>
  <si>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</si>
  <si>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</si>
  <si>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</si>
  <si>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</si>
  <si>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</si>
  <si>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</si>
  <si>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</si>
  <si>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</si>
  <si>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</si>
  <si>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</si>
  <si>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</si>
  <si>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</si>
  <si>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</si>
  <si>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</si>
  <si>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</si>
  <si>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</si>
  <si>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</si>
  <si>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</si>
  <si>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</si>
  <si>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</si>
  <si>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</si>
  <si>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</si>
  <si>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</si>
  <si>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</si>
  <si>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</si>
  <si>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</si>
  <si>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</si>
  <si>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</si>
  <si>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</si>
  <si>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</si>
  <si>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</si>
  <si>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</si>
  <si>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</si>
  <si>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</si>
  <si>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</si>
  <si>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</si>
  <si>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</si>
  <si>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</si>
  <si>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</si>
  <si>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</si>
  <si>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</si>
  <si>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</si>
  <si>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</si>
  <si>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</si>
  <si>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</si>
  <si>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</si>
  <si>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</si>
  <si>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</si>
  <si>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</si>
  <si>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</si>
  <si>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</si>
  <si>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</si>
  <si>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</si>
  <si>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</si>
  <si>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</si>
  <si>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</si>
  <si>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</si>
  <si>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</si>
  <si>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</si>
  <si>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</si>
  <si>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</si>
  <si>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</si>
  <si>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</si>
  <si>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</si>
  <si>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</si>
  <si>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</si>
  <si>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</si>
  <si>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</si>
  <si>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</si>
  <si>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</si>
  <si>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</si>
  <si>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</si>
  <si>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</si>
  <si>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</si>
  <si>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</si>
  <si>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</si>
  <si>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</si>
  <si>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</si>
  <si>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</si>
  <si>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</si>
  <si>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</si>
  <si>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</si>
  <si>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</si>
  <si>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</si>
  <si>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</si>
  <si>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</si>
  <si>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</si>
  <si>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</si>
  <si>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</si>
  <si>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</si>
  <si>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</si>
  <si>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</si>
  <si>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</si>
  <si>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</si>
  <si>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</si>
  <si>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</si>
  <si>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</si>
  <si>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</si>
  <si>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</si>
  <si>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</si>
  <si>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</si>
  <si>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</si>
  <si>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</si>
  <si>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</si>
  <si>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</si>
  <si>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</si>
  <si>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</si>
  <si>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</si>
  <si>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</si>
  <si>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</si>
  <si>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</si>
  <si>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</si>
  <si>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</si>
  <si>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</si>
  <si>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</si>
  <si>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</si>
  <si>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</si>
  <si>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</si>
  <si>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</si>
  <si>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</si>
  <si>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</si>
  <si>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</si>
  <si>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</si>
  <si>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</si>
  <si>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</si>
  <si>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</si>
  <si>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</si>
  <si>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</si>
  <si>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</si>
  <si>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</si>
  <si>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</si>
  <si>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</si>
  <si>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</si>
  <si>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</si>
  <si>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</si>
  <si>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</si>
  <si>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</si>
  <si>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</si>
  <si>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</si>
  <si>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</si>
  <si>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</si>
  <si>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</si>
  <si>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</si>
  <si>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</si>
  <si>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</si>
  <si>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</si>
  <si>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</si>
  <si>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</si>
  <si>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</si>
  <si>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</si>
  <si>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</si>
  <si>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</si>
  <si>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</si>
  <si>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</si>
  <si>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</si>
  <si>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</si>
  <si>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</si>
  <si>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</si>
  <si>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</si>
  <si>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</si>
  <si>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</si>
  <si>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</si>
  <si>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</si>
  <si>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</si>
  <si>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</si>
  <si>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</si>
  <si>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</si>
  <si>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</si>
  <si>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</si>
  <si>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</si>
  <si>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</si>
  <si>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</si>
  <si>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</si>
  <si>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</si>
  <si>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</si>
  <si>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</si>
  <si>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</si>
  <si>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</si>
  <si>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</si>
  <si>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</si>
  <si>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</si>
  <si>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</si>
  <si>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</si>
  <si>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</si>
  <si>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</si>
  <si>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</si>
  <si>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</si>
  <si>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</si>
  <si>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</si>
  <si>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</si>
  <si>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</si>
  <si>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</si>
  <si>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</si>
  <si>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</si>
  <si>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</si>
  <si>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</si>
  <si>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</si>
  <si>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</si>
  <si>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</si>
  <si>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</si>
  <si>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</si>
  <si>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</si>
  <si>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</si>
  <si>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</si>
  <si>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</si>
  <si>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</si>
  <si>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</si>
  <si>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</si>
  <si>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</si>
  <si>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</si>
  <si>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</si>
  <si>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</si>
  <si>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</si>
  <si>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</si>
  <si>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</si>
  <si>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</si>
  <si>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</si>
  <si>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</si>
  <si>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</si>
  <si>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</si>
  <si>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</si>
  <si>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</si>
  <si>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</si>
  <si>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</si>
  <si>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</si>
  <si>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</si>
  <si>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</si>
  <si>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</si>
  <si>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</si>
  <si>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</si>
  <si>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</si>
  <si>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</si>
  <si>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</si>
  <si>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</si>
  <si>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</si>
  <si>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</si>
  <si>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</si>
  <si>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</si>
  <si>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</si>
  <si>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</si>
  <si>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</si>
  <si>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</si>
  <si>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</si>
  <si>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</si>
  <si>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</si>
  <si>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</si>
  <si>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</si>
  <si>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</si>
  <si>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</si>
  <si>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</si>
  <si>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</si>
  <si>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</si>
  <si>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</si>
  <si>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</si>
  <si>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</si>
  <si>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</si>
  <si>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</si>
  <si>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</si>
  <si>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</si>
  <si>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</si>
  <si>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</si>
  <si>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</si>
  <si>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</si>
  <si>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</si>
  <si>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</si>
  <si>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</si>
  <si>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</si>
  <si>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</si>
  <si>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</si>
  <si>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</si>
  <si>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</si>
  <si>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</si>
  <si>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</si>
  <si>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</si>
  <si>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</si>
  <si>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</si>
  <si>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</si>
  <si>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</si>
  <si>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</si>
  <si>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</si>
  <si>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</si>
  <si>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</si>
  <si>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</si>
  <si>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</si>
  <si>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</si>
  <si>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</si>
  <si>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</si>
  <si>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</si>
  <si>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</si>
  <si>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</si>
  <si>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</si>
  <si>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</si>
  <si>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</si>
  <si>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</si>
  <si>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</si>
  <si>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</si>
  <si>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</si>
  <si>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</si>
  <si>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</si>
  <si>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</si>
  <si>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</si>
  <si>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</si>
  <si>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</si>
  <si>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</si>
  <si>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</si>
  <si>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</si>
  <si>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</si>
  <si>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</si>
  <si>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</si>
  <si>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</si>
  <si>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</si>
  <si>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</si>
  <si>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</si>
  <si>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</si>
  <si>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</si>
  <si>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</si>
  <si>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</si>
  <si>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</si>
  <si>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</si>
  <si>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</si>
  <si>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</si>
  <si>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</si>
  <si>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</si>
  <si>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</si>
  <si>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</si>
  <si>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</si>
  <si>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</si>
  <si>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</si>
  <si>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</si>
  <si>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</si>
  <si>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</si>
  <si>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</si>
  <si>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</si>
  <si>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</si>
  <si>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</si>
  <si>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</si>
  <si>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</si>
  <si>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</si>
  <si>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</si>
  <si>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</si>
  <si>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</si>
  <si>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</si>
  <si>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</si>
  <si>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</si>
  <si>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</si>
  <si>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</si>
  <si>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</si>
  <si>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</si>
  <si>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</si>
  <si>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</si>
  <si>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</si>
  <si>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</si>
  <si>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</si>
  <si>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</si>
  <si>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</si>
  <si>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</si>
  <si>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</si>
  <si>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</si>
  <si>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</si>
  <si>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</si>
  <si>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</si>
  <si>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</si>
  <si>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</si>
  <si>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</si>
  <si>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</si>
  <si>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</si>
  <si>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</si>
  <si>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</si>
  <si>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</si>
  <si>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</si>
  <si>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</si>
  <si>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</si>
  <si>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</si>
  <si>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</si>
  <si>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</si>
  <si>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</si>
  <si>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</si>
  <si>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</si>
  <si>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</si>
  <si>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</si>
  <si>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</si>
  <si>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</si>
  <si>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</si>
  <si>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</si>
  <si>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</si>
  <si>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</si>
  <si>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</si>
  <si>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</si>
  <si>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</si>
  <si>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</si>
  <si>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</si>
  <si>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</si>
  <si>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</si>
  <si>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</si>
  <si>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</si>
  <si>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</si>
  <si>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</si>
  <si>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</si>
  <si>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</si>
  <si>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</si>
  <si>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</si>
  <si>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</si>
  <si>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</si>
  <si>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</si>
  <si>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</si>
  <si>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</si>
  <si>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</si>
  <si>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</si>
  <si>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</si>
  <si>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</si>
  <si>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</si>
  <si>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</si>
  <si>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</si>
  <si>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</si>
  <si>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</si>
  <si>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</si>
  <si>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</si>
  <si>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</si>
  <si>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</si>
  <si>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</si>
  <si>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</si>
  <si>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</si>
  <si>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</si>
  <si>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</si>
  <si>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</si>
  <si>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</si>
  <si>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</si>
  <si>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</si>
  <si>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</si>
  <si>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</si>
  <si>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</si>
  <si>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</si>
  <si>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</si>
  <si>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</si>
  <si>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</si>
  <si>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</si>
  <si>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</si>
  <si>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</si>
  <si>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</si>
  <si>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</si>
  <si>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</si>
  <si>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</si>
  <si>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</si>
  <si>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</si>
  <si>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</si>
  <si>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</si>
  <si>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</si>
  <si>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</si>
  <si>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</si>
  <si>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</si>
  <si>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</si>
  <si>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</si>
  <si>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</si>
  <si>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</si>
  <si>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</si>
  <si>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</si>
  <si>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</si>
  <si>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</si>
  <si>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</si>
  <si>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</si>
  <si>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</si>
  <si>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</si>
  <si>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</si>
  <si>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</si>
  <si>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</si>
  <si>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</si>
  <si>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</si>
  <si>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</si>
  <si>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</si>
  <si>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</si>
  <si>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</si>
  <si>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</si>
  <si>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</si>
  <si>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</si>
  <si>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</si>
  <si>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</si>
  <si>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</si>
  <si>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</si>
  <si>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</si>
  <si>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</si>
  <si>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</si>
  <si>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</si>
  <si>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</si>
  <si>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</si>
  <si>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</si>
  <si>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</si>
  <si>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</si>
  <si>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</si>
  <si>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</si>
  <si>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</si>
  <si>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</si>
  <si>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</si>
  <si>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</si>
  <si>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</si>
  <si>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</si>
  <si>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</si>
  <si>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</si>
  <si>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</si>
  <si>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</si>
  <si>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</si>
  <si>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</si>
  <si>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</si>
  <si>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</si>
  <si>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</si>
  <si>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</si>
  <si>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</si>
  <si>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</si>
  <si>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</si>
  <si>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</si>
  <si>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</si>
  <si>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</si>
  <si>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</si>
  <si>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</si>
  <si>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</si>
  <si>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</si>
  <si>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</si>
  <si>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</si>
  <si>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</si>
  <si>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</si>
  <si>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</si>
  <si>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</si>
  <si>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</si>
  <si>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</si>
  <si>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</si>
  <si>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</si>
  <si>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</si>
  <si>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</si>
  <si>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</si>
  <si>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</si>
  <si>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</si>
  <si>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</si>
  <si>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</si>
  <si>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</si>
  <si>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</si>
  <si>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</si>
  <si>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</si>
  <si>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</si>
  <si>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</si>
  <si>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</si>
  <si>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</si>
  <si>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</si>
  <si>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</si>
  <si>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</si>
  <si>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</si>
  <si>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</si>
  <si>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</si>
  <si>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</si>
  <si>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</si>
  <si>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</si>
  <si>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</si>
  <si>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</si>
  <si>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</si>
  <si>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</si>
  <si>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</si>
  <si>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</si>
  <si>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</si>
  <si>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</si>
  <si>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</si>
  <si>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</si>
  <si>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</si>
  <si>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</si>
  <si>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</si>
  <si>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</si>
  <si>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</si>
  <si>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</si>
  <si>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</si>
  <si>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</si>
  <si>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</si>
  <si>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</si>
  <si>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</si>
  <si>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</si>
  <si>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</si>
  <si>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</si>
  <si>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</si>
  <si>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</si>
  <si>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</si>
  <si>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</si>
  <si>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</si>
  <si>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</si>
  <si>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</si>
  <si>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</si>
  <si>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</si>
  <si>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</si>
  <si>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</si>
  <si>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</si>
  <si>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</si>
  <si>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</si>
  <si>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</si>
  <si>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</si>
  <si>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</si>
  <si>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</si>
  <si>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</si>
  <si>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</si>
  <si>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</si>
  <si>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</si>
  <si>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</si>
  <si>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</si>
  <si>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</si>
  <si>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</si>
  <si>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</si>
  <si>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</si>
  <si>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</si>
  <si>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</si>
  <si>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</si>
  <si>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</si>
  <si>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</si>
  <si>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</si>
  <si>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</si>
  <si>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</si>
  <si>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</si>
  <si>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</si>
  <si>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</si>
  <si>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</si>
  <si>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</si>
  <si>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</si>
  <si>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</si>
  <si>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</si>
  <si>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</si>
  <si>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</si>
  <si>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</si>
  <si>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</si>
  <si>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</si>
  <si>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</si>
  <si>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</si>
  <si>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</si>
  <si>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</si>
  <si>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</si>
  <si>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</si>
  <si>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</si>
  <si>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</si>
  <si>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</si>
  <si>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</si>
  <si>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</si>
  <si>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</si>
  <si>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</si>
  <si>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</si>
  <si>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</si>
  <si>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</si>
  <si>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</si>
  <si>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</si>
  <si>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</si>
  <si>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</si>
  <si>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</si>
  <si>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</si>
  <si>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</si>
  <si>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</si>
  <si>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</si>
  <si>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</si>
  <si>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</si>
  <si>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</si>
  <si>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</si>
  <si>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</si>
  <si>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</si>
  <si>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</si>
  <si>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</si>
  <si>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</si>
  <si>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</si>
  <si>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</si>
  <si>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</si>
  <si>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</si>
  <si>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</si>
  <si>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</si>
  <si>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</si>
  <si>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</si>
  <si>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</si>
  <si>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</si>
  <si>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</si>
  <si>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</si>
  <si>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</si>
  <si>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</si>
  <si>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</si>
  <si>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</si>
  <si>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</si>
  <si>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</si>
  <si>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</si>
  <si>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</si>
  <si>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</si>
  <si>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</si>
  <si>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</si>
  <si>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</si>
  <si>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</si>
  <si>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</si>
  <si>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</si>
  <si>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</si>
  <si>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</si>
  <si>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</si>
  <si>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</si>
  <si>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</si>
  <si>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</si>
  <si>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</si>
  <si>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</si>
  <si>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</si>
  <si>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</si>
  <si>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</si>
  <si>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</si>
  <si>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</si>
  <si>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</si>
  <si>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</si>
  <si>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</si>
  <si>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</si>
  <si>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</si>
  <si>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</si>
  <si>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</si>
  <si>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</si>
  <si>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</si>
  <si>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</si>
  <si>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</si>
  <si>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</si>
  <si>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</si>
  <si>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</si>
  <si>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</si>
  <si>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</si>
  <si>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</si>
  <si>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</si>
  <si>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</si>
  <si>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</si>
  <si>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</si>
  <si>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</si>
  <si>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</si>
  <si>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</si>
  <si>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</si>
  <si>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</si>
  <si>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</si>
  <si>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</si>
  <si>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</si>
  <si>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</si>
  <si>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</si>
  <si>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</si>
  <si>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</si>
  <si>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</si>
  <si>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</si>
  <si>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</si>
  <si>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</si>
  <si>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</si>
  <si>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</si>
  <si>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</si>
  <si>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</si>
  <si>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</si>
  <si>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</si>
  <si>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</si>
  <si>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</si>
  <si>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</si>
  <si>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</si>
  <si>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</si>
  <si>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</si>
  <si>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</si>
  <si>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</si>
  <si>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</si>
  <si>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</si>
  <si>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</si>
  <si>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</si>
  <si>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</si>
  <si>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</si>
  <si>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</si>
  <si>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</si>
  <si>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</si>
  <si>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</si>
  <si>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</si>
  <si>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</si>
  <si>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</si>
  <si>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</si>
  <si>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</si>
  <si>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</si>
  <si>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</si>
  <si>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</si>
  <si>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</si>
  <si>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</si>
  <si>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</si>
  <si>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</si>
  <si>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</si>
  <si>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</si>
  <si>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</si>
  <si>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</si>
  <si>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</si>
  <si>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</si>
  <si>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</si>
  <si>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</si>
  <si>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</si>
  <si>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</si>
  <si>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</si>
  <si>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</si>
  <si>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</si>
  <si>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</si>
  <si>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</si>
  <si>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</si>
  <si>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</si>
  <si>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</si>
  <si>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</si>
  <si>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</si>
  <si>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</si>
  <si>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</si>
  <si>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</si>
  <si>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</si>
  <si>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</si>
  <si>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</si>
  <si>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</si>
  <si>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</si>
  <si>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</si>
  <si>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</si>
  <si>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</si>
  <si>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</si>
  <si>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</si>
  <si>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</si>
  <si>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</si>
  <si>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</si>
  <si>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</si>
  <si>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</si>
  <si>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</si>
  <si>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</si>
  <si>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</si>
  <si>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</si>
  <si>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</si>
  <si>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</si>
  <si>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</si>
  <si>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</si>
  <si>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</si>
  <si>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</si>
  <si>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</si>
  <si>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</si>
  <si>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</si>
  <si>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</si>
  <si>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</si>
  <si>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</si>
  <si>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</si>
  <si>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</si>
  <si>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</si>
  <si>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</si>
  <si>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</si>
  <si>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</si>
  <si>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</si>
  <si>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</si>
  <si>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</si>
  <si>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</si>
  <si>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</si>
  <si>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</si>
  <si>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</si>
  <si>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</si>
  <si>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</si>
  <si>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</si>
  <si>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</si>
  <si>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</si>
  <si>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</si>
  <si>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</si>
  <si>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</si>
  <si>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</si>
  <si>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</si>
  <si>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</si>
  <si>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</si>
  <si>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</si>
  <si>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</si>
  <si>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</si>
  <si>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</si>
  <si>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</si>
  <si>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</si>
  <si>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</si>
  <si>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</si>
  <si>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</si>
  <si>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</si>
  <si>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</si>
  <si>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</si>
  <si>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</si>
  <si>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</si>
  <si>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</si>
  <si>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</si>
  <si>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</si>
  <si>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</si>
  <si>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</si>
  <si>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</si>
  <si>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</si>
  <si>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</si>
  <si>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</si>
  <si>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</si>
  <si>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</si>
  <si>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</si>
  <si>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</si>
  <si>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</si>
  <si>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</si>
  <si>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</si>
  <si>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</si>
  <si>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</si>
  <si>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</si>
  <si>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</si>
  <si>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</si>
  <si>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</si>
  <si>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</si>
  <si>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</si>
  <si>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</si>
  <si>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</si>
  <si>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</si>
  <si>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</si>
  <si>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</si>
  <si>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</si>
  <si>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</si>
  <si>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</si>
  <si>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</si>
  <si>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</si>
  <si>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</si>
  <si>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</si>
  <si>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</si>
  <si>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</si>
  <si>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</si>
  <si>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</si>
  <si>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</si>
  <si>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</si>
  <si>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</si>
  <si>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</si>
  <si>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</si>
  <si>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</si>
  <si>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</si>
  <si>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</si>
  <si>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</si>
  <si>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</si>
  <si>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</si>
  <si>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</si>
  <si>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</si>
  <si>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</si>
  <si>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</si>
  <si>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</si>
  <si>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</si>
  <si>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</si>
  <si>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</si>
  <si>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</si>
  <si>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</si>
  <si>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</si>
  <si>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</si>
  <si>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</si>
  <si>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</si>
  <si>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</si>
  <si>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</si>
  <si>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</si>
  <si>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</si>
  <si>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</si>
  <si>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</si>
  <si>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</si>
  <si>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</si>
  <si>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</si>
  <si>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</si>
  <si>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</si>
  <si>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</si>
  <si>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</si>
  <si>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</si>
  <si>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</si>
  <si>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</si>
  <si>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</si>
  <si>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</si>
  <si>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</si>
  <si>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</si>
  <si>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</si>
  <si>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</si>
  <si>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</si>
  <si>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</si>
  <si>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</si>
  <si>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</si>
  <si>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</si>
  <si>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</si>
  <si>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</si>
  <si>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</si>
  <si>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</si>
  <si>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</si>
  <si>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</si>
  <si>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</si>
  <si>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</si>
  <si>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</si>
  <si>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</si>
  <si>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</si>
  <si>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</si>
  <si>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</si>
  <si>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</si>
  <si>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</si>
  <si>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</si>
  <si>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</si>
  <si>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</si>
  <si>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</si>
  <si>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</si>
  <si>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</si>
  <si>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</si>
  <si>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</si>
  <si>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</si>
  <si>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</si>
  <si>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</si>
  <si>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</si>
  <si>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</si>
  <si>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</si>
  <si>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</si>
  <si>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</si>
  <si>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</si>
  <si>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</si>
  <si>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</si>
  <si>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</si>
  <si>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</si>
  <si>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</si>
  <si>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</si>
  <si>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</si>
  <si>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</si>
  <si>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</si>
  <si>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</si>
  <si>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</si>
  <si>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</si>
  <si>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</si>
  <si>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</si>
  <si>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</si>
  <si>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</si>
  <si>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</si>
  <si>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</si>
  <si>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</si>
  <si>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</si>
  <si>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</si>
  <si>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</si>
  <si>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</si>
  <si>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</si>
  <si>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</si>
  <si>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</si>
  <si>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</si>
  <si>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</si>
  <si>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</si>
  <si>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</si>
  <si>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</si>
  <si>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</si>
  <si>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</si>
  <si>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</si>
  <si>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</si>
  <si>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</si>
  <si>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</si>
  <si>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</si>
  <si>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</si>
  <si>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</si>
  <si>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</si>
  <si>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</si>
  <si>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</si>
  <si>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</si>
  <si>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</si>
  <si>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</si>
  <si>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</si>
  <si>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</si>
  <si>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</si>
  <si>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</si>
  <si>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</si>
  <si>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</si>
  <si>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</si>
  <si>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</si>
  <si>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</si>
  <si>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</si>
  <si>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</si>
  <si>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</si>
  <si>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</si>
  <si>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</si>
  <si>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</si>
  <si>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</si>
  <si>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</si>
  <si>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</si>
  <si>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</si>
  <si>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</si>
  <si>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</si>
  <si>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</si>
  <si>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</si>
  <si>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</si>
  <si>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</si>
  <si>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</si>
  <si>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</si>
  <si>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</si>
  <si>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</si>
  <si>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</si>
  <si>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</si>
  <si>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</si>
  <si>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</si>
  <si>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</si>
  <si>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</si>
  <si>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</si>
  <si>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</si>
  <si>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</si>
  <si>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</si>
  <si>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</si>
  <si>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</si>
  <si>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</si>
  <si>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</si>
  <si>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</si>
  <si>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</si>
  <si>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</si>
  <si>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</si>
  <si>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</si>
  <si>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</si>
  <si>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</si>
  <si>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</si>
  <si>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</si>
  <si>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</si>
  <si>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</si>
  <si>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</si>
  <si>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</si>
  <si>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</si>
  <si>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</si>
  <si>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</si>
  <si>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</si>
  <si>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</si>
  <si>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</si>
  <si>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</si>
  <si>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</si>
  <si>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</si>
  <si>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</si>
  <si>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</si>
  <si>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</si>
  <si>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</si>
  <si>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</si>
  <si>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</si>
  <si>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</si>
  <si>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</si>
  <si>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</si>
  <si>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</si>
  <si>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</si>
  <si>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</si>
  <si>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</si>
  <si>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</si>
  <si>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</si>
  <si>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</si>
  <si>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</si>
  <si>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</si>
  <si>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</si>
  <si>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</si>
  <si>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</si>
  <si>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</si>
  <si>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</si>
  <si>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</si>
  <si>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</si>
  <si>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</si>
  <si>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</si>
  <si>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</si>
  <si>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</si>
  <si>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</si>
  <si>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</si>
  <si>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</si>
  <si>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</si>
  <si>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</si>
  <si>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</si>
  <si>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</si>
  <si>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</si>
  <si>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</si>
  <si>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</si>
  <si>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</si>
  <si>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</si>
  <si>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</si>
  <si>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</si>
  <si>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</si>
  <si>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</si>
  <si>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</si>
  <si>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</si>
  <si>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</si>
  <si>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</si>
  <si>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</si>
  <si>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</si>
  <si>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</si>
  <si>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</si>
  <si>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</si>
  <si>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</si>
  <si>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</si>
  <si>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</si>
  <si>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</si>
  <si>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</si>
  <si>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</si>
  <si>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</si>
  <si>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</si>
  <si>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</si>
  <si>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</si>
  <si>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</si>
  <si>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</si>
  <si>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</si>
  <si>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</si>
  <si>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</si>
  <si>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</si>
  <si>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</si>
  <si>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</si>
  <si>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</si>
  <si>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</si>
  <si>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</si>
  <si>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</si>
  <si>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</si>
  <si>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</si>
  <si>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</si>
  <si>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</si>
  <si>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</si>
  <si>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</si>
  <si>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</si>
  <si>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</si>
  <si>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</si>
  <si>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</si>
  <si>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</si>
  <si>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</si>
  <si>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</si>
  <si>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</si>
  <si>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</si>
  <si>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</si>
  <si>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</si>
  <si>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</si>
  <si>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</si>
  <si>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</si>
  <si>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</si>
  <si>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</si>
  <si>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</si>
  <si>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</si>
  <si>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</si>
  <si>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</si>
  <si>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</si>
  <si>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</si>
  <si>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</si>
  <si>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</si>
  <si>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</si>
  <si>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</si>
  <si>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</si>
  <si>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</si>
  <si>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</si>
  <si>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</si>
  <si>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</si>
  <si>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</si>
  <si>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</si>
  <si>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</si>
  <si>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</si>
  <si>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</si>
  <si>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</si>
  <si>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</si>
  <si>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</si>
  <si>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</si>
  <si>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</si>
  <si>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</si>
  <si>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</si>
  <si>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</si>
  <si>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</si>
  <si>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</si>
  <si>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</si>
  <si>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</si>
  <si>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</si>
  <si>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</si>
  <si>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</si>
  <si>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</si>
  <si>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</si>
  <si>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</si>
  <si>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</si>
  <si>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</si>
  <si>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</si>
  <si>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</si>
  <si>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</si>
  <si>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</si>
  <si>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</si>
  <si>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</si>
  <si>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</si>
  <si>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</si>
  <si>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</si>
  <si>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</si>
  <si>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</si>
  <si>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</si>
  <si>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</si>
  <si>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</si>
  <si>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</si>
  <si>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</si>
  <si>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</si>
  <si>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</si>
  <si>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</si>
  <si>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</si>
  <si>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</si>
  <si>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</si>
  <si>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</si>
  <si>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</si>
  <si>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</si>
  <si>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</si>
  <si>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</si>
  <si>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</si>
  <si>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</si>
  <si>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</si>
  <si>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</si>
  <si>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</si>
  <si>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</si>
  <si>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</si>
  <si>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</si>
  <si>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</si>
  <si>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</si>
  <si>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</si>
  <si>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</si>
  <si>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</si>
  <si>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</si>
  <si>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</si>
  <si>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</si>
  <si>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</si>
  <si>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</si>
  <si>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</si>
  <si>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</si>
  <si>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</si>
  <si>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</si>
  <si>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</si>
  <si>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</si>
  <si>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</si>
  <si>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</si>
  <si>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</si>
  <si>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</si>
  <si>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</si>
  <si>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</si>
  <si>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</si>
  <si>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</si>
  <si>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</si>
  <si>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</si>
  <si>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</si>
  <si>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</si>
  <si>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</si>
  <si>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</si>
  <si>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</si>
  <si>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</si>
  <si>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</si>
  <si>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</si>
  <si>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</si>
  <si>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</si>
  <si>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</si>
  <si>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</si>
  <si>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</si>
  <si>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</si>
  <si>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</si>
  <si>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</si>
  <si>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</si>
  <si>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</si>
  <si>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</si>
  <si>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</si>
  <si>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</si>
  <si>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</si>
  <si>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</si>
  <si>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</si>
  <si>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</si>
  <si>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</si>
  <si>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</si>
  <si>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</si>
  <si>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</si>
  <si>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</si>
  <si>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</si>
  <si>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</si>
  <si>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</si>
  <si>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</si>
  <si>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</si>
  <si>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</si>
  <si>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</si>
  <si>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</si>
  <si>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</si>
  <si>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</si>
  <si>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</si>
  <si>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</si>
  <si>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</si>
  <si>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</si>
  <si>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</si>
  <si>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</si>
  <si>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</si>
  <si>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</si>
  <si>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</si>
  <si>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</si>
  <si>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</si>
  <si>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</si>
  <si>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</si>
  <si>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</si>
  <si>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</si>
  <si>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</si>
  <si>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</si>
  <si>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</si>
  <si>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</si>
  <si>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</si>
  <si>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</si>
  <si>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</si>
  <si>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</si>
  <si>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</si>
  <si>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</si>
  <si>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</si>
  <si>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</si>
  <si>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</si>
  <si>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</si>
  <si>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</si>
  <si>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</si>
  <si>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</si>
  <si>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</si>
  <si>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</si>
  <si>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</si>
  <si>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</si>
  <si>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</si>
  <si>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</si>
  <si>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</si>
  <si>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</si>
  <si>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</si>
  <si>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</si>
  <si>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</si>
  <si>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</si>
  <si>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</si>
  <si>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</si>
  <si>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</si>
  <si>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</si>
  <si>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</si>
  <si>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</si>
  <si>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</si>
  <si>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</si>
  <si>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</si>
  <si>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</si>
  <si>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</si>
  <si>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</si>
  <si>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</si>
  <si>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</si>
  <si>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</si>
  <si>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</si>
  <si>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</si>
  <si>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</si>
  <si>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</si>
  <si>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</si>
  <si>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</si>
  <si>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</si>
  <si>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</si>
  <si>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</si>
  <si>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</si>
  <si>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</si>
  <si>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</si>
  <si>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</si>
  <si>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</si>
  <si>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</si>
  <si>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</si>
  <si>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</si>
  <si>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</si>
  <si>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</si>
  <si>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</si>
  <si>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</si>
  <si>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</si>
  <si>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</si>
  <si>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</si>
  <si>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</si>
  <si>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</si>
  <si>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</si>
  <si>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</si>
  <si>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</si>
  <si>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</si>
  <si>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</si>
  <si>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</si>
  <si>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</si>
  <si>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</si>
  <si>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</si>
  <si>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</si>
  <si>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</si>
  <si>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</si>
  <si>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</si>
  <si>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</si>
  <si>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</si>
  <si>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</si>
  <si>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</si>
  <si>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</si>
  <si>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</si>
  <si>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</si>
  <si>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</si>
  <si>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</si>
  <si>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</si>
  <si>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</si>
  <si>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</si>
  <si>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</si>
  <si>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</si>
  <si>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</si>
  <si>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</si>
  <si>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</si>
  <si>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</si>
  <si>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</si>
  <si>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</si>
  <si>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</si>
  <si>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</si>
  <si>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</si>
  <si>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</si>
  <si>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</si>
  <si>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</si>
  <si>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</si>
  <si>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</si>
  <si>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</si>
  <si>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</si>
  <si>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</si>
  <si>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</si>
  <si>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</si>
  <si>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</si>
  <si>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</si>
  <si>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</si>
  <si>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</si>
  <si>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</si>
  <si>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</si>
  <si>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</si>
  <si>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</si>
  <si>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</si>
  <si>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</si>
  <si>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</si>
  <si>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</si>
  <si>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</si>
  <si>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</si>
  <si>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</si>
  <si>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</si>
  <si>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</si>
  <si>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</si>
  <si>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</si>
  <si>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</si>
  <si>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</si>
  <si>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</si>
  <si>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</si>
  <si>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</si>
  <si>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</si>
  <si>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</si>
  <si>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</si>
  <si>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</si>
  <si>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</si>
  <si>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</si>
  <si>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</si>
  <si>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</si>
  <si>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</si>
  <si>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</si>
  <si>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</si>
  <si>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</si>
  <si>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</si>
  <si>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</si>
  <si>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</si>
  <si>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</si>
  <si>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</si>
  <si>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</si>
  <si>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</si>
  <si>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</si>
  <si>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</si>
  <si>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</si>
  <si>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</si>
  <si>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</si>
  <si>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</si>
  <si>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</si>
  <si>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</si>
  <si>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</si>
  <si>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</si>
  <si>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</si>
  <si>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</si>
  <si>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</si>
  <si>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</si>
  <si>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</si>
  <si>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</si>
  <si>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</si>
  <si>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</si>
  <si>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</si>
  <si>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</si>
  <si>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</si>
  <si>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</si>
  <si>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</si>
  <si>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</si>
  <si>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</si>
  <si>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</si>
  <si>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</si>
  <si>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</si>
  <si>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</si>
  <si>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</si>
  <si>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</si>
  <si>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</si>
  <si>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</si>
  <si>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</si>
  <si>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</si>
  <si>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</si>
  <si>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</si>
  <si>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</si>
  <si>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</si>
  <si>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</si>
  <si>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</si>
  <si>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</si>
  <si>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</si>
  <si>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</si>
  <si>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</si>
  <si>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</si>
  <si>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</si>
  <si>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</si>
  <si>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</si>
  <si>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</si>
  <si>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</si>
  <si>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</si>
  <si>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</si>
  <si>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</si>
  <si>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</si>
  <si>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</si>
  <si>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</si>
  <si>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</si>
  <si>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</si>
  <si>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</si>
  <si>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</si>
  <si>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</si>
  <si>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</si>
  <si>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</si>
  <si>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</si>
  <si>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</si>
  <si>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</si>
  <si>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</si>
  <si>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</si>
  <si>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</si>
  <si>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</si>
  <si>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</si>
  <si>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</si>
  <si>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</si>
  <si>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</si>
  <si>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</si>
  <si>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</si>
  <si>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</si>
  <si>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</si>
  <si>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</si>
  <si>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</si>
  <si>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</si>
  <si>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</si>
  <si>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</si>
  <si>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</si>
  <si>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</si>
  <si>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</si>
  <si>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</si>
  <si>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</si>
  <si>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</si>
  <si>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</si>
  <si>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</si>
  <si>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</si>
  <si>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</si>
  <si>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</si>
  <si>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</si>
  <si>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</si>
  <si>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</si>
  <si>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</si>
  <si>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</si>
  <si>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</si>
  <si>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</si>
  <si>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</si>
  <si>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</si>
  <si>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</si>
  <si>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</si>
  <si>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</si>
  <si>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</si>
  <si>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</si>
  <si>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</si>
  <si>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</si>
  <si>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</si>
  <si>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</si>
  <si>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</si>
  <si>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</si>
  <si>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</si>
  <si>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</si>
  <si>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</si>
  <si>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</si>
  <si>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</si>
  <si>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</si>
  <si>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</si>
  <si>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</si>
  <si>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</si>
  <si>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</si>
  <si>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</si>
  <si>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</si>
  <si>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</si>
  <si>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</si>
  <si>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</si>
  <si>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</si>
  <si>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</si>
  <si>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</si>
  <si>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</si>
  <si>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</si>
  <si>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</si>
  <si>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</si>
  <si>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</si>
  <si>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</si>
  <si>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</si>
  <si>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</si>
  <si>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</si>
  <si>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</si>
  <si>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</si>
  <si>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</si>
  <si>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</si>
  <si>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</si>
  <si>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</si>
  <si>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</si>
  <si>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</si>
  <si>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</si>
  <si>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</si>
  <si>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</si>
  <si>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</si>
  <si>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</si>
  <si>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</si>
  <si>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</si>
  <si>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</si>
  <si>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</si>
  <si>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</si>
  <si>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</si>
  <si>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</si>
  <si>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</si>
  <si>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</si>
  <si>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</si>
  <si>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</si>
  <si>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</si>
  <si>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</si>
  <si>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</si>
  <si>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</si>
  <si>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</si>
  <si>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</si>
  <si>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</si>
  <si>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</si>
  <si>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</si>
  <si>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</si>
  <si>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</si>
  <si>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</si>
  <si>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</si>
  <si>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</si>
  <si>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</si>
  <si>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</si>
  <si>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</si>
  <si>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</si>
  <si>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</si>
  <si>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</si>
  <si>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</si>
  <si>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</si>
  <si>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</si>
  <si>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</si>
  <si>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</si>
  <si>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</si>
  <si>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</si>
  <si>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</si>
  <si>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</si>
  <si>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</si>
  <si>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</si>
  <si>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</si>
  <si>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</si>
  <si>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</si>
  <si>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</si>
  <si>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</si>
  <si>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</si>
  <si>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</si>
  <si>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</si>
  <si>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</si>
  <si>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</si>
  <si>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</si>
  <si>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</si>
  <si>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</si>
  <si>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</si>
  <si>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</si>
  <si>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</si>
  <si>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</si>
  <si>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</si>
  <si>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</si>
  <si>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</si>
  <si>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</si>
  <si>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</si>
  <si>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</si>
  <si>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</si>
  <si>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</si>
  <si>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</si>
  <si>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</si>
  <si>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</si>
  <si>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</si>
  <si>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</si>
  <si>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</si>
  <si>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</si>
  <si>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</si>
  <si>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</si>
  <si>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</si>
  <si>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</si>
  <si>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</si>
  <si>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</si>
  <si>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</si>
  <si>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</si>
  <si>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</si>
  <si>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</si>
  <si>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</si>
  <si>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</si>
  <si>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</si>
  <si>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</si>
  <si>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</si>
  <si>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</si>
  <si>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</si>
  <si>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</si>
  <si>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</si>
  <si>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</si>
  <si>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</si>
  <si>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</si>
  <si>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</si>
  <si>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</si>
  <si>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</si>
  <si>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</si>
  <si>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</si>
  <si>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</si>
  <si>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</si>
  <si>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</si>
  <si>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</si>
  <si>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</si>
  <si>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</si>
  <si>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</si>
  <si>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</si>
  <si>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</si>
  <si>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</si>
  <si>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</si>
  <si>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</si>
  <si>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</si>
  <si>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</si>
  <si>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</si>
  <si>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</si>
  <si>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</si>
  <si>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</si>
  <si>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</si>
  <si>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</si>
  <si>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</si>
  <si>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</si>
  <si>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</si>
  <si>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</si>
  <si>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</si>
  <si>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</si>
  <si>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</si>
  <si>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</si>
  <si>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</si>
  <si>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</si>
  <si>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</si>
  <si>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</si>
  <si>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</si>
  <si>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</si>
  <si>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</si>
  <si>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</si>
  <si>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</si>
  <si>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</si>
  <si>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</si>
  <si>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</si>
  <si>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</si>
  <si>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</si>
  <si>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</si>
  <si>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</si>
  <si>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</si>
  <si>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</si>
  <si>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</si>
  <si>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</si>
  <si>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</si>
  <si>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</si>
  <si>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</si>
  <si>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</si>
  <si>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</si>
  <si>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</si>
  <si>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</si>
  <si>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</si>
  <si>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</si>
  <si>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</si>
  <si>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</si>
  <si>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</si>
  <si>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</si>
  <si>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</si>
  <si>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</si>
  <si>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</si>
  <si>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</si>
  <si>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</si>
  <si>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</si>
  <si>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</si>
  <si>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</si>
  <si>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</si>
  <si>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</si>
  <si>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</si>
  <si>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</si>
  <si>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</si>
  <si>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</si>
  <si>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</si>
  <si>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</si>
  <si>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</si>
  <si>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</si>
  <si>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</si>
  <si>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</si>
  <si>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</si>
  <si>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</si>
  <si>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</si>
  <si>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</si>
  <si>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</si>
  <si>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</si>
  <si>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</si>
  <si>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</si>
  <si>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</si>
  <si>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</si>
  <si>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</si>
  <si>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</si>
  <si>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</si>
  <si>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</si>
  <si>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</si>
  <si>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</si>
  <si>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</si>
  <si>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</si>
  <si>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</si>
  <si>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</si>
  <si>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</si>
  <si>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</si>
  <si>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</si>
  <si>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</si>
  <si>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</si>
  <si>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</si>
  <si>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</si>
  <si>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</si>
  <si>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</si>
  <si>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</si>
  <si>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</si>
  <si>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</si>
  <si>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</si>
  <si>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</si>
  <si>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</si>
  <si>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</si>
  <si>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</si>
  <si>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</si>
  <si>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</si>
  <si>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</si>
  <si>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</si>
  <si>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</si>
  <si>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</si>
  <si>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</si>
  <si>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</si>
  <si>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</si>
  <si>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</si>
  <si>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</si>
  <si>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</si>
  <si>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</si>
  <si>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</si>
  <si>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</si>
  <si>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</si>
  <si>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</si>
  <si>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</si>
  <si>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</si>
  <si>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</si>
  <si>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</si>
  <si>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</si>
  <si>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</si>
  <si>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</si>
  <si>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</si>
  <si>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</si>
  <si>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</si>
  <si>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</si>
  <si>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</si>
  <si>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</si>
  <si>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</si>
  <si>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</si>
  <si>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</si>
  <si>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</si>
  <si>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</si>
  <si>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</si>
  <si>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</si>
  <si>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</si>
  <si>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</si>
  <si>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</si>
  <si>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</si>
  <si>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</si>
  <si>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</si>
  <si>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</si>
  <si>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</si>
  <si>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</si>
  <si>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</si>
  <si>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</si>
  <si>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</si>
  <si>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</si>
  <si>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</si>
  <si>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</si>
  <si>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</si>
  <si>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</si>
  <si>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</si>
  <si>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</si>
  <si>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</si>
  <si>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</si>
  <si>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</si>
  <si>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</si>
  <si>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</si>
  <si>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</si>
  <si>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</si>
  <si>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</si>
  <si>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</si>
  <si>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</si>
  <si>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</si>
  <si>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</si>
  <si>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</si>
  <si>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</si>
  <si>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</si>
  <si>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</si>
  <si>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</si>
  <si>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</si>
  <si>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</si>
  <si>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</si>
  <si>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</si>
  <si>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</si>
  <si>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</si>
  <si>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</si>
  <si>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</si>
  <si>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</si>
  <si>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</si>
  <si>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</si>
  <si>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</si>
  <si>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</si>
  <si>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</si>
  <si>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</si>
  <si>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</si>
  <si>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</si>
  <si>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</si>
  <si>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</si>
  <si>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</si>
  <si>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</si>
  <si>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</si>
  <si>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</si>
  <si>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</si>
  <si>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</si>
  <si>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</si>
  <si>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</si>
  <si>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</si>
  <si>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</si>
  <si>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</si>
  <si>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</si>
  <si>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</si>
  <si>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</si>
  <si>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</si>
  <si>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</si>
  <si>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</si>
  <si>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</si>
  <si>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</si>
  <si>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</si>
  <si>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</si>
  <si>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</si>
  <si>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</si>
  <si>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</si>
  <si>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</si>
  <si>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</si>
  <si>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</si>
  <si>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</si>
  <si>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</si>
  <si>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</si>
  <si>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</si>
  <si>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</si>
  <si>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</si>
  <si>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</si>
  <si>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</si>
  <si>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</si>
  <si>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</si>
  <si>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</si>
  <si>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</si>
  <si>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</si>
  <si>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</si>
  <si>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</si>
  <si>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</si>
  <si>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</si>
  <si>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</si>
  <si>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</si>
  <si>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</si>
  <si>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</si>
  <si>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</si>
  <si>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</si>
  <si>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</si>
  <si>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</si>
  <si>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</si>
  <si>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</si>
  <si>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</si>
  <si>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</si>
  <si>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</si>
  <si>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</si>
  <si>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</si>
  <si>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</si>
  <si>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</si>
  <si>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</si>
  <si>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</si>
  <si>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</si>
  <si>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</si>
  <si>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</si>
  <si>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</si>
  <si>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</si>
  <si>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</si>
  <si>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</si>
  <si>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</si>
  <si>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</si>
  <si>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</si>
  <si>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</si>
  <si>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</si>
  <si>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</si>
  <si>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</si>
  <si>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</si>
  <si>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</si>
  <si>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</si>
  <si>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</si>
  <si>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</si>
  <si>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</si>
  <si>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</si>
  <si>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</si>
  <si>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</si>
  <si>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</si>
  <si>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</si>
  <si>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</si>
  <si>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</si>
  <si>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</si>
  <si>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</si>
  <si>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</si>
  <si>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</si>
  <si>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</si>
  <si>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</si>
  <si>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</si>
  <si>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</si>
  <si>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</si>
  <si>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</si>
  <si>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</si>
  <si>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</si>
  <si>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</si>
  <si>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</si>
  <si>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</si>
  <si>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</si>
  <si>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</si>
  <si>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</si>
  <si>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</si>
  <si>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</si>
  <si>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</si>
  <si>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</si>
  <si>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</si>
  <si>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</si>
  <si>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</si>
  <si>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</si>
  <si>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</si>
  <si>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</si>
  <si>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</si>
  <si>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</si>
  <si>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</si>
  <si>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</si>
  <si>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</si>
  <si>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</si>
  <si>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</si>
  <si>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</si>
  <si>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</si>
  <si>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</si>
  <si>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</si>
  <si>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</si>
  <si>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</si>
  <si>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</si>
  <si>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</si>
  <si>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</si>
  <si>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</si>
  <si>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</si>
  <si>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</si>
  <si>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</si>
  <si>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</si>
  <si>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</si>
  <si>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</si>
  <si>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</si>
  <si>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</si>
  <si>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</si>
  <si>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</si>
  <si>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</si>
  <si>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</si>
  <si>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</si>
  <si>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</si>
  <si>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</si>
  <si>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</si>
  <si>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</si>
  <si>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</si>
  <si>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</si>
  <si>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</si>
  <si>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</si>
  <si>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</si>
  <si>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</si>
  <si>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</si>
  <si>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</si>
  <si>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</si>
  <si>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</si>
  <si>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</si>
  <si>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</si>
  <si>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</si>
  <si>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</si>
  <si>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</si>
  <si>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</si>
  <si>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</si>
  <si>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</si>
  <si>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</si>
  <si>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</si>
  <si>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</si>
  <si>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</si>
  <si>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</si>
  <si>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</si>
  <si>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</si>
  <si>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</si>
  <si>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</si>
  <si>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</si>
  <si>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</si>
  <si>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</si>
  <si>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</si>
  <si>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</si>
  <si>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</si>
  <si>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</si>
  <si>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</si>
  <si>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</si>
  <si>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</si>
  <si>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</si>
  <si>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</si>
  <si>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</si>
  <si>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</si>
  <si>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</si>
  <si>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</si>
  <si>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</si>
  <si>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</si>
  <si>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</si>
  <si>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</si>
  <si>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</si>
  <si>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</si>
  <si>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</si>
  <si>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</si>
  <si>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</si>
  <si>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</si>
  <si>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</si>
  <si>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</si>
  <si>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</si>
  <si>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</si>
  <si>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</si>
  <si>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</si>
  <si>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</si>
  <si>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</si>
  <si>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</si>
  <si>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</si>
  <si>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</si>
  <si>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</si>
  <si>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</si>
  <si>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</si>
  <si>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</si>
  <si>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</si>
  <si>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</si>
  <si>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</si>
  <si>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</si>
  <si>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</si>
  <si>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</si>
  <si>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</si>
  <si>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</si>
  <si>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</si>
  <si>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</si>
  <si>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</si>
  <si>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</si>
  <si>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</si>
  <si>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</si>
  <si>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</si>
  <si>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</si>
  <si>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</si>
  <si>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</si>
  <si>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</si>
  <si>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</si>
  <si>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</si>
  <si>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</si>
  <si>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</si>
  <si>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</si>
  <si>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</si>
  <si>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</si>
  <si>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</si>
  <si>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</si>
  <si>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</si>
  <si>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</si>
  <si>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</si>
  <si>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</si>
  <si>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</si>
  <si>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</si>
  <si>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</si>
  <si>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</si>
  <si>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</si>
  <si>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</si>
  <si>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</si>
  <si>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</si>
  <si>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</si>
  <si>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</si>
  <si>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</si>
  <si>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</si>
  <si>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</si>
  <si>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</si>
  <si>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</si>
  <si>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</si>
  <si>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</si>
  <si>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</si>
  <si>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</si>
  <si>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</si>
  <si>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</si>
  <si>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</si>
  <si>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</si>
  <si>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</si>
  <si>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</si>
  <si>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</si>
  <si>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</si>
  <si>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</si>
  <si>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</si>
  <si>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</si>
  <si>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</si>
  <si>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</si>
  <si>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</si>
  <si>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</si>
  <si>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</si>
  <si>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</si>
  <si>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</si>
  <si>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</si>
  <si>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</si>
  <si>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</si>
  <si>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</si>
  <si>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</si>
  <si>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</si>
  <si>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</si>
  <si>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</si>
  <si>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</si>
  <si>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</si>
  <si>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</si>
  <si>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</si>
  <si>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</si>
  <si>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</si>
  <si>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</si>
  <si>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</si>
  <si>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</si>
  <si>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</si>
  <si>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</si>
  <si>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</si>
  <si>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</si>
  <si>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</si>
  <si>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</si>
  <si>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</si>
  <si>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</si>
  <si>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</si>
  <si>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</si>
  <si>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</si>
  <si>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</si>
  <si>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</si>
  <si>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</si>
  <si>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</si>
  <si>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</si>
  <si>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</si>
  <si>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</si>
  <si>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</si>
  <si>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</si>
  <si>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</si>
  <si>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</si>
  <si>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</si>
  <si>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</si>
  <si>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</si>
  <si>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</si>
  <si>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</si>
  <si>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</si>
  <si>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</si>
  <si>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</si>
  <si>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</si>
  <si>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</si>
  <si>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</si>
  <si>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</si>
  <si>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</si>
  <si>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</si>
  <si>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</si>
  <si>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</si>
  <si>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</si>
  <si>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</si>
  <si>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</si>
  <si>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</si>
  <si>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</si>
  <si>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</si>
  <si>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</si>
  <si>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</si>
  <si>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</si>
  <si>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</si>
  <si>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</si>
  <si>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</si>
  <si>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</si>
  <si>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</si>
  <si>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</si>
  <si>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</si>
  <si>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</si>
  <si>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</si>
  <si>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</si>
  <si>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</si>
  <si>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</si>
  <si>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</si>
  <si>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</si>
  <si>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</si>
  <si>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</si>
  <si>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</si>
  <si>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</si>
  <si>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</si>
  <si>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</si>
  <si>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</si>
  <si>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</si>
  <si>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</si>
  <si>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</si>
  <si>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</si>
  <si>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</si>
  <si>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</si>
  <si>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</si>
  <si>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</si>
  <si>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</si>
  <si>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</si>
  <si>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</si>
  <si>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</si>
  <si>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</si>
  <si>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</si>
  <si>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</si>
  <si>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</si>
  <si>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</si>
  <si>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</si>
  <si>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</si>
  <si>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</si>
  <si>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</si>
  <si>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</si>
  <si>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</si>
  <si>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</si>
  <si>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</si>
  <si>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</si>
  <si>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</si>
  <si>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</si>
  <si>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</si>
  <si>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</si>
  <si>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</si>
  <si>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</si>
  <si>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</si>
  <si>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</si>
  <si>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</si>
  <si>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</si>
  <si>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</si>
  <si>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</si>
  <si>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</si>
  <si>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</si>
  <si>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</si>
  <si>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</si>
  <si>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</si>
  <si>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</si>
  <si>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</si>
  <si>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</si>
  <si>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</si>
  <si>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</si>
  <si>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</si>
  <si>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</si>
  <si>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</si>
  <si>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</si>
  <si>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</si>
  <si>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</si>
  <si>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</si>
  <si>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</si>
  <si>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</si>
  <si>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</si>
  <si>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</si>
  <si>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</si>
  <si>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</si>
  <si>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</si>
  <si>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</si>
  <si>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</si>
  <si>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</si>
  <si>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</si>
  <si>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</si>
  <si>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</si>
  <si>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</si>
  <si>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</si>
  <si>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</si>
  <si>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</si>
  <si>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</si>
  <si>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</si>
  <si>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</si>
  <si>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</si>
  <si>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</si>
  <si>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</si>
  <si>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</si>
  <si>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</si>
  <si>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</si>
  <si>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</si>
  <si>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</si>
  <si>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</si>
  <si>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</si>
  <si>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</si>
  <si>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</si>
  <si>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</si>
  <si>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</si>
  <si>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</si>
  <si>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</si>
  <si>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</si>
  <si>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</si>
  <si>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</si>
  <si>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</si>
  <si>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</si>
  <si>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</si>
  <si>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</si>
  <si>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</si>
  <si>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</si>
  <si>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</si>
  <si>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</si>
  <si>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</si>
  <si>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</si>
  <si>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</si>
  <si>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</si>
  <si>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</si>
  <si>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</si>
  <si>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</si>
  <si>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</si>
  <si>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</si>
  <si>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</si>
  <si>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</si>
  <si>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</si>
  <si>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</si>
  <si>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</si>
  <si>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</si>
  <si>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</si>
  <si>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</si>
  <si>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</si>
  <si>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</si>
  <si>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</si>
  <si>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</si>
  <si>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</si>
  <si>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</si>
  <si>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</si>
  <si>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</si>
  <si>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</si>
  <si>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</si>
  <si>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</si>
  <si>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</si>
  <si>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</si>
  <si>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</si>
  <si>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</si>
  <si>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</si>
  <si>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</si>
  <si>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</si>
  <si>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</si>
  <si>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</si>
  <si>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</si>
  <si>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</si>
  <si>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</si>
  <si>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</si>
  <si>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</si>
  <si>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</si>
  <si>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</si>
  <si>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</si>
  <si>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</si>
  <si>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</si>
  <si>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</si>
  <si>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</si>
  <si>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</si>
  <si>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</si>
  <si>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</si>
  <si>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</si>
  <si>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</si>
  <si>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</si>
  <si>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</si>
  <si>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</si>
  <si>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</si>
  <si>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</si>
  <si>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</si>
  <si>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</si>
  <si>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</si>
  <si>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</si>
  <si>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</si>
  <si>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</si>
  <si>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</si>
  <si>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</si>
  <si>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</si>
  <si>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</si>
  <si>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</si>
  <si>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</si>
  <si>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</si>
  <si>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</si>
  <si>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</si>
  <si>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</si>
  <si>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</si>
  <si>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</si>
  <si>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</si>
  <si>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</si>
  <si>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</si>
  <si>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</si>
  <si>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</si>
  <si>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</si>
  <si>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</si>
  <si>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</si>
  <si>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</si>
  <si>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</si>
  <si>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</si>
  <si>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</si>
  <si>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</si>
  <si>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</si>
  <si>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</si>
  <si>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</si>
  <si>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</si>
  <si>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</si>
  <si>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</si>
  <si>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</si>
  <si>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</si>
  <si>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</si>
  <si>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</si>
  <si>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</si>
  <si>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</si>
  <si>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</si>
  <si>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</si>
  <si>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</si>
  <si>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</si>
  <si>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</si>
  <si>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</si>
  <si>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</si>
  <si>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</si>
  <si>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</si>
  <si>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</si>
  <si>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</si>
  <si>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</si>
  <si>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</si>
  <si>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</si>
  <si>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</si>
  <si>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</si>
  <si>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</si>
  <si>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</si>
  <si>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</si>
  <si>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</si>
  <si>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</si>
  <si>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</si>
  <si>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</si>
  <si>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</si>
  <si>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</si>
  <si>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</si>
  <si>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</si>
  <si>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</si>
  <si>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</si>
  <si>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</si>
  <si>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</si>
  <si>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</si>
  <si>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</si>
  <si>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</si>
  <si>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</si>
  <si>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</si>
  <si>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</si>
  <si>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</si>
  <si>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</si>
  <si>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</si>
  <si>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</si>
  <si>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</si>
  <si>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</si>
  <si>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</si>
  <si>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</si>
  <si>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</si>
  <si>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</si>
  <si>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</si>
  <si>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</si>
  <si>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</si>
  <si>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</si>
  <si>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</si>
  <si>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</si>
  <si>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</si>
  <si>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</si>
  <si>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</si>
  <si>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</si>
  <si>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</si>
  <si>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</si>
  <si>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</si>
  <si>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</si>
  <si>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</si>
  <si>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</si>
  <si>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</si>
  <si>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</si>
  <si>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</si>
  <si>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</si>
  <si>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</si>
  <si>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</si>
  <si>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</si>
  <si>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</si>
  <si>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</si>
  <si>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</si>
  <si>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</si>
  <si>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</si>
  <si>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</si>
  <si>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</si>
  <si>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</si>
  <si>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</si>
  <si>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</si>
  <si>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</si>
  <si>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</si>
  <si>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</si>
  <si>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</si>
  <si>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</si>
  <si>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</si>
  <si>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</si>
  <si>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</si>
  <si>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</si>
  <si>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</si>
  <si>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</si>
  <si>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</si>
  <si>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</si>
  <si>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</si>
  <si>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</si>
  <si>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</si>
  <si>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</si>
  <si>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</si>
  <si>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</si>
  <si>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</si>
  <si>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</si>
  <si>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</si>
  <si>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</si>
  <si>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</si>
  <si>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</si>
  <si>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</si>
  <si>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</si>
  <si>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</si>
  <si>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</si>
  <si>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</si>
  <si>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</si>
  <si>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</si>
  <si>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</si>
  <si>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</si>
  <si>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</si>
  <si>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</si>
  <si>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</si>
  <si>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</si>
  <si>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</si>
  <si>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</si>
  <si>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</si>
  <si>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</si>
  <si>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</si>
  <si>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</si>
  <si>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</si>
  <si>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</si>
  <si>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</si>
  <si>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</si>
  <si>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</si>
  <si>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</si>
  <si>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</si>
  <si>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</si>
  <si>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</si>
  <si>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</si>
  <si>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</si>
  <si>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</si>
  <si>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</si>
  <si>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</si>
  <si>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</si>
  <si>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</si>
  <si>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</si>
  <si>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</si>
  <si>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</si>
  <si>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</si>
  <si>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</si>
  <si>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</si>
  <si>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</si>
  <si>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</si>
  <si>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</si>
  <si>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</si>
  <si>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</si>
  <si>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</si>
  <si>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</si>
  <si>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</si>
  <si>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</si>
  <si>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</si>
  <si>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</si>
  <si>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</si>
  <si>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</si>
  <si>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</si>
  <si>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</si>
  <si>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</si>
  <si>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</si>
  <si>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</si>
  <si>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</si>
  <si>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</si>
  <si>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</si>
  <si>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</si>
  <si>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</si>
  <si>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</si>
  <si>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</si>
  <si>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</si>
  <si>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</si>
  <si>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</si>
  <si>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</si>
  <si>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</si>
  <si>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</si>
  <si>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</si>
  <si>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</si>
  <si>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</si>
  <si>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</si>
  <si>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</si>
  <si>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</si>
  <si>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</si>
  <si>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</si>
  <si>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</si>
  <si>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</si>
  <si>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</si>
  <si>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</si>
  <si>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</si>
  <si>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</si>
  <si>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</si>
  <si>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</si>
  <si>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</si>
  <si>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</si>
  <si>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</si>
  <si>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</si>
  <si>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</si>
  <si>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</si>
  <si>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</si>
  <si>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</si>
  <si>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</si>
  <si>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</si>
  <si>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</si>
  <si>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</si>
  <si>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</si>
  <si>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</si>
  <si>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</si>
  <si>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</si>
  <si>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</si>
  <si>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</si>
  <si>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</si>
  <si>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</si>
  <si>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</si>
  <si>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</si>
  <si>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</si>
  <si>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</si>
  <si>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</si>
  <si>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</si>
  <si>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</si>
  <si>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</si>
  <si>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</si>
  <si>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</si>
  <si>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</si>
  <si>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</si>
  <si>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</si>
  <si>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</si>
  <si>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</si>
  <si>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</si>
  <si>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</si>
  <si>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</si>
  <si>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</si>
  <si>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</si>
  <si>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</si>
  <si>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</si>
  <si>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</si>
  <si>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</si>
  <si>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</si>
  <si>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</si>
  <si>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</si>
  <si>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</si>
  <si>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</si>
  <si>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</si>
  <si>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</si>
  <si>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</si>
  <si>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</si>
  <si>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</si>
  <si>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</si>
  <si>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</si>
  <si>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</si>
  <si>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</si>
  <si>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</si>
  <si>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</si>
  <si>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</si>
  <si>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</si>
  <si>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</si>
  <si>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</si>
  <si>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</si>
  <si>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</si>
  <si>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</si>
  <si>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</si>
  <si>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</si>
  <si>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</si>
  <si>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</si>
  <si>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</si>
  <si>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</si>
  <si>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</si>
  <si>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</si>
  <si>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</si>
  <si>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</si>
  <si>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</si>
  <si>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</si>
  <si>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</si>
  <si>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</si>
  <si>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</si>
  <si>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</si>
  <si>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</si>
  <si>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</si>
  <si>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</si>
  <si>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</si>
  <si>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</si>
  <si>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</si>
  <si>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</si>
  <si>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</si>
  <si>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</si>
  <si>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</si>
  <si>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</si>
  <si>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</si>
  <si>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</si>
  <si>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</si>
  <si>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</si>
  <si>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</si>
  <si>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</si>
  <si>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</si>
  <si>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</si>
  <si>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</si>
  <si>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</si>
  <si>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</si>
  <si>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</si>
  <si>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</si>
  <si>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</si>
  <si>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</si>
  <si>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</si>
  <si>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</si>
  <si>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</si>
  <si>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</si>
  <si>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</si>
  <si>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</si>
  <si>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</si>
  <si>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</si>
  <si>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</si>
  <si>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</si>
  <si>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</si>
  <si>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</si>
  <si>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</si>
  <si>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</si>
  <si>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</si>
  <si>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</si>
  <si>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</si>
  <si>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</si>
  <si>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</si>
  <si>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</si>
  <si>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</si>
  <si>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</si>
  <si>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</si>
  <si>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</si>
  <si>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</si>
  <si>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</si>
  <si>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</si>
  <si>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</si>
  <si>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</si>
  <si>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</si>
  <si>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</si>
  <si>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</si>
  <si>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</si>
  <si>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</si>
  <si>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</si>
  <si>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</si>
  <si>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</si>
  <si>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</si>
  <si>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</si>
  <si>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</si>
  <si>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</si>
  <si>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</si>
  <si>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</si>
  <si>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</si>
  <si>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</si>
  <si>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</si>
  <si>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</si>
  <si>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</si>
  <si>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</si>
  <si>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</si>
  <si>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</si>
  <si>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</si>
  <si>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</si>
  <si>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</si>
  <si>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</si>
  <si>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</si>
  <si>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</si>
  <si>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</si>
  <si>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</si>
  <si>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</si>
  <si>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</si>
  <si>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</si>
  <si>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</si>
  <si>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</si>
  <si>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</si>
  <si>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</si>
  <si>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</si>
  <si>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</si>
  <si>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</si>
  <si>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</si>
  <si>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</si>
  <si>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</si>
  <si>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</si>
  <si>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</si>
  <si>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</si>
  <si>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</si>
  <si>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</si>
  <si>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</si>
  <si>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</si>
  <si>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</si>
  <si>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</si>
  <si>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</si>
  <si>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</si>
  <si>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</si>
  <si>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</si>
  <si>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</si>
  <si>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</si>
  <si>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</si>
  <si>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</si>
  <si>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</si>
  <si>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</si>
  <si>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</si>
  <si>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</si>
  <si>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</si>
  <si>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</si>
  <si>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</si>
  <si>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</si>
  <si>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</si>
  <si>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</si>
  <si>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</si>
  <si>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</si>
  <si>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</si>
  <si>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</si>
  <si>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</si>
  <si>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</si>
  <si>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</si>
  <si>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</si>
  <si>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</si>
  <si>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</si>
  <si>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</si>
  <si>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</si>
  <si>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</si>
  <si>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</si>
  <si>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</si>
  <si>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</si>
  <si>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</si>
  <si>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</si>
  <si>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</si>
  <si>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</si>
  <si>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</si>
  <si>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</si>
  <si>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</si>
  <si>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</si>
  <si>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</si>
  <si>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</si>
  <si>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</si>
  <si>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</si>
  <si>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</si>
  <si>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</si>
  <si>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</si>
  <si>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</si>
  <si>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</si>
  <si>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</si>
  <si>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</si>
  <si>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</si>
  <si>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</si>
  <si>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</si>
  <si>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</si>
  <si>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</si>
  <si>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</si>
  <si>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</si>
  <si>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</si>
  <si>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</si>
  <si>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</si>
  <si>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</si>
  <si>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</si>
  <si>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</si>
  <si>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</si>
  <si>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</si>
  <si>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</si>
  <si>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</si>
  <si>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</si>
  <si>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</si>
  <si>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</si>
  <si>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</si>
  <si>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</si>
  <si>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</si>
  <si>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</si>
  <si>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</si>
  <si>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</si>
  <si>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</si>
  <si>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</si>
  <si>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</si>
  <si>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</si>
  <si>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</si>
  <si>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</si>
  <si>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</si>
  <si>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</si>
  <si>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</si>
  <si>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</si>
  <si>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</si>
  <si>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</si>
  <si>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</si>
  <si>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</si>
  <si>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</si>
  <si>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</si>
  <si>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</si>
  <si>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</si>
  <si>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</si>
  <si>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</si>
  <si>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</si>
  <si>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</si>
  <si>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</si>
  <si>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</si>
  <si>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</si>
  <si>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</si>
  <si>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</si>
  <si>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</si>
  <si>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</si>
  <si>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</si>
  <si>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</si>
  <si>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</si>
  <si>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</si>
  <si>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</si>
  <si>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</si>
  <si>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</si>
  <si>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</si>
  <si>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</si>
  <si>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</si>
  <si>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</si>
  <si>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</si>
  <si>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</si>
  <si>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</si>
  <si>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</si>
  <si>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</si>
  <si>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</si>
  <si>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</si>
  <si>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</si>
  <si>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</si>
  <si>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</si>
  <si>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</si>
  <si>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</si>
  <si>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</si>
  <si>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</si>
  <si>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</si>
  <si>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</si>
  <si>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</si>
  <si>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</si>
  <si>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</si>
  <si>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</si>
  <si>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</si>
  <si>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</si>
  <si>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</si>
  <si>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</si>
  <si>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</si>
  <si>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</si>
  <si>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</si>
  <si>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</si>
  <si>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</si>
  <si>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</si>
  <si>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</si>
  <si>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</si>
  <si>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</si>
  <si>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</si>
  <si>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</si>
  <si>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</si>
  <si>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</si>
  <si>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</si>
  <si>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</si>
  <si>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</si>
  <si>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</si>
  <si>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</si>
  <si>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</si>
  <si>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</si>
  <si>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</si>
  <si>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</si>
  <si>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</si>
  <si>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</si>
  <si>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</si>
  <si>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</si>
  <si>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</si>
  <si>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</si>
  <si>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</si>
  <si>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</si>
  <si>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</si>
  <si>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</si>
  <si>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</si>
  <si>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</si>
  <si>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</si>
  <si>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</si>
  <si>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</si>
  <si>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</si>
  <si>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</si>
  <si>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</si>
  <si>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</si>
  <si>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</si>
  <si>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</si>
  <si>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</si>
  <si>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</si>
  <si>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</si>
  <si>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</si>
  <si>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</si>
  <si>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</si>
  <si>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</si>
  <si>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</si>
  <si>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</si>
  <si>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</si>
  <si>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</si>
  <si>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</si>
  <si>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</si>
  <si>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</si>
  <si>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</si>
  <si>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</si>
  <si>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</si>
  <si>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</si>
  <si>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</si>
  <si>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</si>
  <si>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</si>
  <si>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</si>
  <si>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</si>
  <si>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</si>
  <si>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</si>
  <si>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</si>
  <si>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</si>
  <si>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</si>
  <si>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</si>
  <si>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</si>
  <si>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</si>
  <si>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</si>
  <si>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</si>
  <si>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</si>
  <si>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</si>
  <si>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</si>
  <si>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</si>
  <si>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</si>
  <si>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</si>
  <si>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</si>
  <si>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</si>
  <si>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</si>
  <si>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</si>
  <si>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</si>
  <si>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</si>
  <si>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</si>
  <si>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</si>
  <si>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</si>
  <si>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</si>
  <si>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</si>
  <si>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</si>
  <si>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</si>
  <si>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</si>
  <si>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</si>
  <si>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</si>
  <si>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</si>
  <si>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</si>
  <si>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</si>
  <si>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</si>
  <si>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</si>
  <si>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</si>
  <si>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</si>
  <si>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</si>
  <si>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</si>
  <si>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</si>
  <si>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</si>
  <si>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</si>
  <si>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</si>
  <si>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</si>
  <si>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</si>
  <si>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</si>
  <si>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</si>
  <si>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</si>
  <si>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</si>
  <si>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</si>
  <si>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</si>
  <si>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</si>
  <si>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</si>
  <si>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</si>
  <si>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</si>
  <si>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</si>
  <si>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</si>
  <si>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</si>
  <si>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</si>
  <si>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</si>
  <si>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</si>
  <si>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</si>
  <si>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</si>
  <si>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</si>
  <si>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</si>
  <si>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</si>
  <si>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</si>
  <si>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</si>
  <si>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</si>
  <si>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</si>
  <si>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</si>
  <si>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</si>
  <si>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</si>
  <si>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</si>
  <si>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</si>
  <si>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</si>
  <si>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</si>
  <si>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</si>
  <si>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</si>
  <si>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</si>
  <si>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</si>
  <si>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</si>
  <si>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</si>
  <si>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</si>
  <si>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</si>
  <si>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</si>
  <si>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</si>
  <si>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</si>
  <si>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</si>
  <si>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</si>
  <si>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</si>
  <si>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</si>
  <si>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</si>
  <si>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</si>
  <si>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</si>
  <si>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</si>
  <si>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</si>
  <si>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</si>
  <si>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</si>
  <si>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</si>
  <si>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</si>
  <si>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</si>
  <si>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</si>
  <si>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</si>
  <si>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</si>
  <si>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</si>
  <si>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</si>
  <si>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</si>
  <si>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</si>
  <si>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</si>
  <si>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</si>
  <si>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</si>
  <si>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</si>
  <si>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</si>
  <si>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</si>
  <si>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</si>
  <si>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</si>
  <si>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</si>
  <si>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</si>
  <si>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</si>
  <si>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</si>
  <si>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</si>
  <si>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</si>
  <si>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</si>
  <si>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</si>
  <si>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</si>
  <si>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</si>
  <si>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</si>
  <si>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</si>
  <si>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</si>
  <si>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</si>
  <si>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</si>
  <si>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</si>
  <si>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</si>
  <si>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</si>
  <si>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</si>
  <si>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</si>
  <si>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</si>
  <si>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</si>
  <si>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</si>
  <si>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</si>
  <si>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</si>
  <si>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</si>
  <si>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</si>
  <si>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</si>
  <si>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</si>
  <si>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</si>
  <si>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</si>
  <si>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</si>
  <si>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</si>
  <si>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</si>
  <si>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</si>
  <si>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</si>
  <si>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</si>
  <si>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</si>
  <si>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</si>
  <si>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</si>
  <si>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</si>
  <si>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</si>
  <si>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</si>
  <si>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</si>
  <si>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</si>
  <si>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</si>
  <si>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</si>
  <si>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</si>
  <si>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</si>
  <si>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</si>
  <si>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</si>
  <si>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</si>
  <si>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</si>
  <si>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</si>
  <si>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</si>
  <si>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</si>
  <si>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</si>
  <si>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</si>
  <si>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</si>
  <si>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</si>
  <si>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</si>
  <si>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</si>
  <si>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</si>
  <si>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</si>
  <si>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</si>
  <si>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</si>
  <si>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</si>
  <si>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</si>
  <si>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</si>
  <si>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</si>
  <si>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</si>
  <si>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</si>
  <si>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</si>
  <si>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</si>
  <si>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</si>
  <si>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</si>
  <si>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</si>
  <si>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</si>
  <si>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</si>
  <si>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</si>
  <si>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</si>
  <si>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</si>
  <si>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</si>
  <si>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</si>
  <si>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</si>
  <si>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</si>
  <si>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</si>
  <si>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</si>
  <si>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</si>
  <si>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</si>
  <si>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</si>
  <si>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</si>
  <si>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</si>
  <si>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</si>
  <si>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</si>
  <si>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</si>
  <si>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</si>
  <si>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</si>
  <si>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</si>
  <si>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</si>
  <si>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</si>
  <si>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</si>
  <si>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</si>
  <si>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</si>
  <si>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</si>
  <si>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</si>
  <si>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</si>
  <si>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</si>
  <si>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</si>
  <si>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</si>
  <si>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</si>
  <si>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</si>
  <si>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</si>
  <si>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</si>
  <si>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</si>
  <si>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</si>
  <si>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</si>
  <si>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</si>
  <si>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</si>
  <si>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</si>
  <si>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</si>
  <si>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</si>
  <si>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</si>
  <si>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</si>
  <si>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</si>
  <si>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</si>
  <si>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</si>
  <si>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</si>
  <si>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</si>
  <si>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</si>
  <si>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</si>
  <si>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</si>
  <si>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</si>
  <si>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</si>
  <si>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</si>
  <si>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</si>
  <si>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</si>
  <si>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</si>
  <si>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</si>
  <si>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</si>
  <si>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</si>
  <si>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</si>
  <si>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</si>
  <si>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</si>
  <si>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</si>
  <si>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</si>
  <si>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</si>
  <si>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</si>
  <si>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</si>
  <si>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</si>
  <si>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</si>
  <si>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</si>
  <si>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</si>
  <si>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</si>
  <si>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</si>
  <si>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</si>
  <si>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</si>
  <si>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</si>
  <si>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</si>
  <si>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</si>
  <si>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</si>
  <si>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</si>
  <si>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</si>
  <si>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</si>
  <si>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</si>
  <si>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</si>
  <si>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</si>
  <si>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</si>
  <si>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</si>
  <si>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</si>
  <si>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</si>
  <si>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</si>
  <si>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</si>
  <si>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</si>
  <si>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</si>
  <si>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</si>
  <si>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</si>
  <si>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</si>
  <si>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</si>
  <si>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</si>
  <si>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</si>
  <si>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</si>
  <si>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</si>
  <si>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</si>
  <si>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</si>
  <si>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</si>
  <si>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</si>
  <si>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</si>
  <si>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</si>
  <si>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</si>
  <si>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</si>
  <si>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</si>
  <si>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</si>
  <si>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</si>
  <si>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</si>
  <si>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</si>
  <si>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</si>
  <si>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</si>
  <si>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</si>
  <si>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</si>
  <si>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</si>
  <si>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</si>
  <si>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</si>
  <si>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</si>
  <si>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</si>
  <si>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</si>
  <si>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</si>
  <si>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</si>
  <si>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</si>
  <si>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</si>
  <si>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</si>
  <si>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</si>
  <si>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</si>
  <si>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</si>
  <si>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</si>
  <si>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</si>
  <si>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</si>
  <si>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</si>
  <si>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</si>
  <si>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</si>
  <si>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</si>
  <si>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</si>
  <si>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</si>
  <si>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</si>
  <si>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</si>
  <si>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</si>
  <si>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</si>
  <si>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</si>
  <si>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</si>
  <si>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</si>
  <si>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</si>
  <si>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</si>
  <si>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</si>
  <si>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</si>
  <si>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</si>
  <si>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</si>
  <si>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</si>
  <si>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</si>
  <si>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</si>
  <si>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</si>
  <si>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</si>
  <si>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</si>
  <si>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</si>
  <si>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</si>
  <si>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</si>
  <si>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</si>
  <si>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</si>
  <si>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</si>
  <si>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</si>
  <si>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</si>
  <si>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</si>
  <si>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</si>
  <si>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</si>
  <si>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</si>
  <si>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</si>
  <si>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</si>
  <si>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</si>
  <si>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</si>
  <si>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</si>
  <si>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</si>
  <si>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</si>
  <si>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</si>
  <si>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</si>
  <si>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</si>
  <si>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</si>
  <si>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</si>
  <si>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</si>
  <si>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</si>
  <si>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</si>
  <si>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</si>
  <si>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</si>
  <si>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</si>
  <si>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</si>
  <si>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</si>
  <si>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</si>
  <si>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</si>
  <si>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</si>
  <si>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</si>
  <si>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</si>
  <si>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</si>
  <si>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</si>
  <si>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</si>
  <si>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</si>
  <si>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</si>
  <si>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</si>
  <si>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</si>
  <si>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</si>
  <si>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</si>
  <si>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</si>
  <si>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</si>
  <si>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</si>
  <si>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</si>
  <si>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</si>
  <si>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</si>
  <si>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</si>
  <si>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</si>
  <si>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</si>
  <si>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</si>
  <si>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</si>
  <si>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</si>
  <si>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</si>
  <si>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</si>
  <si>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</si>
  <si>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</si>
  <si>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</si>
  <si>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</si>
  <si>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</si>
  <si>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</si>
  <si>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</si>
  <si>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</si>
  <si>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</si>
  <si>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</si>
  <si>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</si>
  <si>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</si>
  <si>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</si>
  <si>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</si>
  <si>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</si>
  <si>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</si>
  <si>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</si>
  <si>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</si>
  <si>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</si>
  <si>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</si>
  <si>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</si>
  <si>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</si>
  <si>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</si>
  <si>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</si>
  <si>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</si>
  <si>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</si>
  <si>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</si>
  <si>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</si>
  <si>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</si>
  <si>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</si>
  <si>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</si>
  <si>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</si>
  <si>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</si>
  <si>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</si>
  <si>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</si>
  <si>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</si>
  <si>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</si>
  <si>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</si>
  <si>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</si>
  <si>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</si>
  <si>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</si>
  <si>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</si>
  <si>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</si>
  <si>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</si>
  <si>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</si>
  <si>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</si>
  <si>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</si>
  <si>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</si>
  <si>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</si>
  <si>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</si>
  <si>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</si>
  <si>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</si>
  <si>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</si>
  <si>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</si>
  <si>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</si>
  <si>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</si>
  <si>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</si>
  <si>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</si>
  <si>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</si>
  <si>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</si>
  <si>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</si>
  <si>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</si>
  <si>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</si>
  <si>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</si>
  <si>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</si>
  <si>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</si>
  <si>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</si>
  <si>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</si>
  <si>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</si>
  <si>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</si>
  <si>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</si>
  <si>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</si>
  <si>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</si>
  <si>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</si>
  <si>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</si>
  <si>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</si>
  <si>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</si>
  <si>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</si>
  <si>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</si>
  <si>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</si>
  <si>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</si>
  <si>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</si>
  <si>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</si>
  <si>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</si>
  <si>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</si>
  <si>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</si>
  <si>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</si>
  <si>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</si>
  <si>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</si>
  <si>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</si>
  <si>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</si>
  <si>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</si>
  <si>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</si>
  <si>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</si>
  <si>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</si>
  <si>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</si>
  <si>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</si>
  <si>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</si>
  <si>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</si>
  <si>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</si>
  <si>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</si>
  <si>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</si>
  <si>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</si>
  <si>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</si>
  <si>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</si>
  <si>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</si>
  <si>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</si>
  <si>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</si>
  <si>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</si>
  <si>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</si>
  <si>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</si>
  <si>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</si>
  <si>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</si>
  <si>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</si>
  <si>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</si>
  <si>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</si>
  <si>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</si>
  <si>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</si>
  <si>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</si>
  <si>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</si>
  <si>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</si>
  <si>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</si>
  <si>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</si>
  <si>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</si>
  <si>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</si>
  <si>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</si>
  <si>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</si>
  <si>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</si>
  <si>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</si>
  <si>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</si>
  <si>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</si>
  <si>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</si>
  <si>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</si>
  <si>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</si>
  <si>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</si>
  <si>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</si>
  <si>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</si>
  <si>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</si>
  <si>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</si>
  <si>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</si>
  <si>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</si>
  <si>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</si>
  <si>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</si>
  <si>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</si>
  <si>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</si>
  <si>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</si>
  <si>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</si>
  <si>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</si>
  <si>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</si>
  <si>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</si>
  <si>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</si>
  <si>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</si>
  <si>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</si>
  <si>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</si>
  <si>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</si>
  <si>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</si>
  <si>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</si>
  <si>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</si>
  <si>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</si>
  <si>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</si>
  <si>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</si>
  <si>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</si>
  <si>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</si>
  <si>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</si>
  <si>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</si>
  <si>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</si>
  <si>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</si>
  <si>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</si>
  <si>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</si>
  <si>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</si>
  <si>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</si>
  <si>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</si>
  <si>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</si>
  <si>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</si>
  <si>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</si>
  <si>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</si>
  <si>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</si>
  <si>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</si>
  <si>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</si>
  <si>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</si>
  <si>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</si>
  <si>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</si>
  <si>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</si>
  <si>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</si>
  <si>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</si>
  <si>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</si>
  <si>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</si>
  <si>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</si>
  <si>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</si>
  <si>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</si>
  <si>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</si>
  <si>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</si>
  <si>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</si>
  <si>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</si>
  <si>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</si>
  <si>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</si>
  <si>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</si>
  <si>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</si>
  <si>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</si>
  <si>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</si>
  <si>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</si>
  <si>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</si>
  <si>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</si>
  <si>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</si>
  <si>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</si>
  <si>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</si>
  <si>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</si>
  <si>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</si>
  <si>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</si>
  <si>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</si>
  <si>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</si>
  <si>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</si>
  <si>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</si>
  <si>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</si>
  <si>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</si>
  <si>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</si>
  <si>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</si>
  <si>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</si>
  <si>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</si>
  <si>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</si>
  <si>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</si>
  <si>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</si>
  <si>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</si>
  <si>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</si>
  <si>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</si>
  <si>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</si>
  <si>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</si>
  <si>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</si>
  <si>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</si>
  <si>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</si>
  <si>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</si>
  <si>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</si>
  <si>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</si>
  <si>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</si>
  <si>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</si>
  <si>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</si>
  <si>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</si>
  <si>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</si>
  <si>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</si>
  <si>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</si>
  <si>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</si>
  <si>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</si>
  <si>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</si>
  <si>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</si>
  <si>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</si>
  <si>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</si>
  <si>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</si>
  <si>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</si>
  <si>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</si>
  <si>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</si>
  <si>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</si>
  <si>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</si>
  <si>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</si>
  <si>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</si>
  <si>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</si>
  <si>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</si>
  <si>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</si>
  <si>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</si>
  <si>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</si>
  <si>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</si>
  <si>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</si>
  <si>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</si>
  <si>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</si>
  <si>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</si>
  <si>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</si>
  <si>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</si>
  <si>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</si>
  <si>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</si>
  <si>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</si>
  <si>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</si>
  <si>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</si>
  <si>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</si>
  <si>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</si>
  <si>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</si>
  <si>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</si>
  <si>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</si>
  <si>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</si>
  <si>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</si>
  <si>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</si>
  <si>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</si>
  <si>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</si>
  <si>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</si>
  <si>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</si>
  <si>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</si>
  <si>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</si>
  <si>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</si>
  <si>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</si>
  <si>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</si>
  <si>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</si>
  <si>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</si>
  <si>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</si>
  <si>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</si>
  <si>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</si>
  <si>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</si>
  <si>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</si>
  <si>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</si>
  <si>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</si>
  <si>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</si>
  <si>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</si>
  <si>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</si>
  <si>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</si>
  <si>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</si>
  <si>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</si>
  <si>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</si>
  <si>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</si>
  <si>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</si>
  <si>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</si>
  <si>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</si>
  <si>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</si>
  <si>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</si>
  <si>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</si>
  <si>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</si>
  <si>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</si>
  <si>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</si>
  <si>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</si>
  <si>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</si>
  <si>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</si>
  <si>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</si>
  <si>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</si>
  <si>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</si>
  <si>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</si>
  <si>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</si>
  <si>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</si>
  <si>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</si>
  <si>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</si>
  <si>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</si>
  <si>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</si>
  <si>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</si>
  <si>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</si>
  <si>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</si>
  <si>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</si>
  <si>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</si>
  <si>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</si>
  <si>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</si>
  <si>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</si>
  <si>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</si>
  <si>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</si>
  <si>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</si>
  <si>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</si>
  <si>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</si>
  <si>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</si>
  <si>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</si>
  <si>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</si>
  <si>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</si>
  <si>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</si>
  <si>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</si>
  <si>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</si>
  <si>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</si>
  <si>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</si>
  <si>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</si>
  <si>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</si>
  <si>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</si>
  <si>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</si>
  <si>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</si>
  <si>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</si>
  <si>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</si>
  <si>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</si>
  <si>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</si>
  <si>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</si>
  <si>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</si>
  <si>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</si>
  <si>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</si>
  <si>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</si>
  <si>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</si>
  <si>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</si>
  <si>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</si>
  <si>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</si>
  <si>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</si>
  <si>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</si>
  <si>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</si>
  <si>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</si>
  <si>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</si>
  <si>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</si>
  <si>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</si>
  <si>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</si>
  <si>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</si>
  <si>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</si>
  <si>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</si>
  <si>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</si>
  <si>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</si>
  <si>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</si>
  <si>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</si>
  <si>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</si>
  <si>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</si>
  <si>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</si>
  <si>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</si>
  <si>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</si>
  <si>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</si>
  <si>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</si>
  <si>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</si>
  <si>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</si>
  <si>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</si>
  <si>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</si>
  <si>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</si>
  <si>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</si>
  <si>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</si>
  <si>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</si>
  <si>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</si>
  <si>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</si>
  <si>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</si>
  <si>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</si>
  <si>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</si>
  <si>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</si>
  <si>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</si>
  <si>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</si>
  <si>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</si>
  <si>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</si>
  <si>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</si>
  <si>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</si>
  <si>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</si>
  <si>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</si>
  <si>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</si>
  <si>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</si>
  <si>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</si>
  <si>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</si>
  <si>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</si>
  <si>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</si>
  <si>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</si>
  <si>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</si>
  <si>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</si>
  <si>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</si>
  <si>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</si>
  <si>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</si>
  <si>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</si>
  <si>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</si>
  <si>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</si>
  <si>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</si>
  <si>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</si>
  <si>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</si>
  <si>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</si>
  <si>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</si>
  <si>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</si>
  <si>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</si>
  <si>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</si>
  <si>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</si>
  <si>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</si>
  <si>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</si>
  <si>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</si>
  <si>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</si>
  <si>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</si>
  <si>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</si>
  <si>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</si>
  <si>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</si>
  <si>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</si>
  <si>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</si>
  <si>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</si>
  <si>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</si>
  <si>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</si>
  <si>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</si>
  <si>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</si>
  <si>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</si>
  <si>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</si>
  <si>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</si>
  <si>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</si>
  <si>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</si>
  <si>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</si>
  <si>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</si>
  <si>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</si>
  <si>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</si>
  <si>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</si>
  <si>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</si>
  <si>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</si>
  <si>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</si>
  <si>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</si>
  <si>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</si>
  <si>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</si>
  <si>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</si>
  <si>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</si>
  <si>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</si>
  <si>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</si>
  <si>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</si>
  <si>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</si>
  <si>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</si>
  <si>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</si>
  <si>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</si>
  <si>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</si>
  <si>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</si>
  <si>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</si>
  <si>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</si>
  <si>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</si>
  <si>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</si>
  <si>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</si>
  <si>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</si>
  <si>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</si>
  <si>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</si>
  <si>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</si>
  <si>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</si>
  <si>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</si>
  <si>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</si>
  <si>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</si>
  <si>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</si>
  <si>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</si>
  <si>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</si>
  <si>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</si>
  <si>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</si>
  <si>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</si>
  <si>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</si>
  <si>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</si>
  <si>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</si>
  <si>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</si>
  <si>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</si>
  <si>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</si>
  <si>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</si>
  <si>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</si>
  <si>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</si>
  <si>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</si>
  <si>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</si>
  <si>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</si>
  <si>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</si>
  <si>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</si>
  <si>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</si>
  <si>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</si>
  <si>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</si>
  <si>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</si>
  <si>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</si>
  <si>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</si>
  <si>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</si>
  <si>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</si>
  <si>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</si>
  <si>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</si>
  <si>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</si>
  <si>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</si>
  <si>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</si>
  <si>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</si>
  <si>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</si>
  <si>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</si>
  <si>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</si>
  <si>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</si>
  <si>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</si>
  <si>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</si>
  <si>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</si>
  <si>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</si>
  <si>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</si>
  <si>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</si>
  <si>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</si>
  <si>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</si>
  <si>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</si>
  <si>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</si>
  <si>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</si>
  <si>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</si>
  <si>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</si>
  <si>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</si>
  <si>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</si>
  <si>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</si>
  <si>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</si>
  <si>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</si>
  <si>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</si>
  <si>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</si>
  <si>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</si>
  <si>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</si>
  <si>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</si>
  <si>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</si>
  <si>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</si>
  <si>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</si>
  <si>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</si>
  <si>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</si>
  <si>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</si>
  <si>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</si>
  <si>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</si>
  <si>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</si>
  <si>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</si>
  <si>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</si>
  <si>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</si>
  <si>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</si>
  <si>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</si>
  <si>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</si>
  <si>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</si>
  <si>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</si>
  <si>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</si>
  <si>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</si>
  <si>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</si>
  <si>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</si>
  <si>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</si>
  <si>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</si>
  <si>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</si>
  <si>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</si>
  <si>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</si>
  <si>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</si>
  <si>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</si>
  <si>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</si>
  <si>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</si>
  <si>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</si>
  <si>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</si>
  <si>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</si>
  <si>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</si>
  <si>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</si>
  <si>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</si>
  <si>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</si>
  <si>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</si>
  <si>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</si>
  <si>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</si>
  <si>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</si>
  <si>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</si>
  <si>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</si>
  <si>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</si>
  <si>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</si>
  <si>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</si>
  <si>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</si>
  <si>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</si>
  <si>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</si>
  <si>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</si>
  <si>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</si>
  <si>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</si>
  <si>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</si>
  <si>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</si>
  <si>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</si>
  <si>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</si>
  <si>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</si>
  <si>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</si>
  <si>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</si>
  <si>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</si>
  <si>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</si>
  <si>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</si>
  <si>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</si>
  <si>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</si>
  <si>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</si>
  <si>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</si>
  <si>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</si>
  <si>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</si>
  <si>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</si>
  <si>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</si>
  <si>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</si>
  <si>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</si>
  <si>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</si>
  <si>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</si>
  <si>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</si>
  <si>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</si>
  <si>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</si>
  <si>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</si>
  <si>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</si>
  <si>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</si>
  <si>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</si>
  <si>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</si>
  <si>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</si>
  <si>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</si>
  <si>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</si>
  <si>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</si>
  <si>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</si>
  <si>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</si>
  <si>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</si>
  <si>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</si>
  <si>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</si>
  <si>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</si>
  <si>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</si>
  <si>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</si>
  <si>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</si>
  <si>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</si>
  <si>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</si>
  <si>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</si>
  <si>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</si>
  <si>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</si>
  <si>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</si>
  <si>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</si>
  <si>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</si>
  <si>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</si>
  <si>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</si>
  <si>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</si>
  <si>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</si>
  <si>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</si>
  <si>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</si>
  <si>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</si>
  <si>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</si>
  <si>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</si>
  <si>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</si>
  <si>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</si>
  <si>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</si>
  <si>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</si>
  <si>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</si>
  <si>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</si>
  <si>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</si>
  <si>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</si>
  <si>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</si>
  <si>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</si>
  <si>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</si>
  <si>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</si>
  <si>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</si>
  <si>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</si>
  <si>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</si>
  <si>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</si>
  <si>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</si>
  <si>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</si>
  <si>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</si>
  <si>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</si>
  <si>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</si>
  <si>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</si>
  <si>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</si>
  <si>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</si>
  <si>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</si>
  <si>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</si>
  <si>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</si>
  <si>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</si>
  <si>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</si>
  <si>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</si>
  <si>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</si>
  <si>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</si>
  <si>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</si>
  <si>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</si>
  <si>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</si>
  <si>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</si>
  <si>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</si>
  <si>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</si>
  <si>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</si>
  <si>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</si>
  <si>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</si>
  <si>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</si>
  <si>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</si>
  <si>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</si>
  <si>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</si>
  <si>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</si>
  <si>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</si>
  <si>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</si>
  <si>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</si>
  <si>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</si>
  <si>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</si>
  <si>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</si>
  <si>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</si>
  <si>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</si>
  <si>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</si>
  <si>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</si>
  <si>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</si>
  <si>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</si>
  <si>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</si>
  <si>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</si>
  <si>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</si>
  <si>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</si>
  <si>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</si>
  <si>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</si>
  <si>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</si>
  <si>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</si>
  <si>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</si>
  <si>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</si>
  <si>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</si>
  <si>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</si>
  <si>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</si>
  <si>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</si>
  <si>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</si>
  <si>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</si>
  <si>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</si>
  <si>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</si>
  <si>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</si>
  <si>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</si>
  <si>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</si>
  <si>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</si>
  <si>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</si>
  <si>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</si>
  <si>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</si>
  <si>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</si>
  <si>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</si>
  <si>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</si>
  <si>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</si>
  <si>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</si>
  <si>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</si>
  <si>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</si>
  <si>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</si>
  <si>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</si>
  <si>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</si>
  <si>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</si>
  <si>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</si>
  <si>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</si>
  <si>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</si>
  <si>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</si>
  <si>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</si>
  <si>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</si>
  <si>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</si>
  <si>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</si>
  <si>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</si>
  <si>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</si>
  <si>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</si>
  <si>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</si>
  <si>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</si>
  <si>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</si>
  <si>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</si>
  <si>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</si>
  <si>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</si>
  <si>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</si>
  <si>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</si>
  <si>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</si>
  <si>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</si>
  <si>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</si>
  <si>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</si>
  <si>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</si>
  <si>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</si>
  <si>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</si>
  <si>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</si>
  <si>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</si>
  <si>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</si>
  <si>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</si>
  <si>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</si>
  <si>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</si>
  <si>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</si>
  <si>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</si>
  <si>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</si>
  <si>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</si>
  <si>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</si>
  <si>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</si>
  <si>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</si>
  <si>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</si>
  <si>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</si>
  <si>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</si>
  <si>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</si>
  <si>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</si>
  <si>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</si>
  <si>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</si>
  <si>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</si>
  <si>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</si>
  <si>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</si>
  <si>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</si>
  <si>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</si>
  <si>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</si>
  <si>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</si>
  <si>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</si>
  <si>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</si>
  <si>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</si>
  <si>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</si>
  <si>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</si>
  <si>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</si>
  <si>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</si>
  <si>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</si>
  <si>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</si>
  <si>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</si>
  <si>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</si>
  <si>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</si>
  <si>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</si>
  <si>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</si>
  <si>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</si>
  <si>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</si>
  <si>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</si>
  <si>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</si>
  <si>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</si>
  <si>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</si>
  <si>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</si>
  <si>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</si>
  <si>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</si>
  <si>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</si>
  <si>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</si>
  <si>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</si>
  <si>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</si>
  <si>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</si>
  <si>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</si>
  <si>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</si>
  <si>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</si>
  <si>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</si>
  <si>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</si>
  <si>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</si>
  <si>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</si>
  <si>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</si>
  <si>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</si>
  <si>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</si>
  <si>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</si>
  <si>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</si>
  <si>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</si>
  <si>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</si>
  <si>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</si>
  <si>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</si>
  <si>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</si>
  <si>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</si>
  <si>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</si>
  <si>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</si>
  <si>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</si>
  <si>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</si>
  <si>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</si>
  <si>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</si>
  <si>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</si>
  <si>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</si>
  <si>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</si>
  <si>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</si>
  <si>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</si>
  <si>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</si>
  <si>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</si>
  <si>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</si>
  <si>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</si>
  <si>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</si>
  <si>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</si>
  <si>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</si>
  <si>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</si>
  <si>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</si>
  <si>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</si>
  <si>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</si>
  <si>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</si>
  <si>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</si>
  <si>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</si>
  <si>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</si>
  <si>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</si>
  <si>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</si>
  <si>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</si>
  <si>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</si>
  <si>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</si>
  <si>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</si>
  <si>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</si>
  <si>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</si>
  <si>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</si>
  <si>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</si>
  <si>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</si>
  <si>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</si>
  <si>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</si>
  <si>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</si>
  <si>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</si>
  <si>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</si>
  <si>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</si>
  <si>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</si>
  <si>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</si>
  <si>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</si>
  <si>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</si>
  <si>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</si>
  <si>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</si>
  <si>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</si>
  <si>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</si>
  <si>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</si>
  <si>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</si>
  <si>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</si>
  <si>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</si>
  <si>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</si>
  <si>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</si>
  <si>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</si>
  <si>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</si>
  <si>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</si>
  <si>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</si>
  <si>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</si>
  <si>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</si>
  <si>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</si>
  <si>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</si>
  <si>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</si>
  <si>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</si>
  <si>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</si>
  <si>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</si>
  <si>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</si>
  <si>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</si>
  <si>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</si>
  <si>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</si>
  <si>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</si>
  <si>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</si>
  <si>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</si>
  <si>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</si>
  <si>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</si>
  <si>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</si>
  <si>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</si>
  <si>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</si>
  <si>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</si>
  <si>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</si>
  <si>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</si>
  <si>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</si>
  <si>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</si>
  <si>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</si>
  <si>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</si>
  <si>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</si>
  <si>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</si>
  <si>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</si>
  <si>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</si>
  <si>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</si>
  <si>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</si>
  <si>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</si>
  <si>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</si>
  <si>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</si>
  <si>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</si>
  <si>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</si>
  <si>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</si>
  <si>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</si>
  <si>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</si>
  <si>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</si>
  <si>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</si>
  <si>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</si>
  <si>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</si>
  <si>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</si>
  <si>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</si>
  <si>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</si>
  <si>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</si>
  <si>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</si>
  <si>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</si>
  <si>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</si>
  <si>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</si>
  <si>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</si>
  <si>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</si>
  <si>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</si>
  <si>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</si>
  <si>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</si>
  <si>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</si>
  <si>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</si>
  <si>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</si>
  <si>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</si>
  <si>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</si>
  <si>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</si>
  <si>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</si>
  <si>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</si>
  <si>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</si>
  <si>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</si>
  <si>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</si>
  <si>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</si>
  <si>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</si>
  <si>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</si>
  <si>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</si>
  <si>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</si>
  <si>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</si>
  <si>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</si>
  <si>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</si>
  <si>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</si>
  <si>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</si>
  <si>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</si>
  <si>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</si>
  <si>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</si>
  <si>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</si>
  <si>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</si>
  <si>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</si>
  <si>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</si>
  <si>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</si>
  <si>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</si>
  <si>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</si>
  <si>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</si>
  <si>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</si>
  <si>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</si>
  <si>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</si>
  <si>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</si>
  <si>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</si>
  <si>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</si>
  <si>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</si>
  <si>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</si>
  <si>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</si>
  <si>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</si>
  <si>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</si>
  <si>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</si>
  <si>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</si>
  <si>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</si>
  <si>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</si>
  <si>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</si>
  <si>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</si>
  <si>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</si>
  <si>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</si>
  <si>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</si>
  <si>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</si>
  <si>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</si>
  <si>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</si>
  <si>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</si>
  <si>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</si>
  <si>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</si>
  <si>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</si>
  <si>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</si>
  <si>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</si>
  <si>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</si>
  <si>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</si>
  <si>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</si>
  <si>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</si>
  <si>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</si>
  <si>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</si>
  <si>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</si>
  <si>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</si>
  <si>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</si>
  <si>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</si>
  <si>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</si>
  <si>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</si>
  <si>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</si>
  <si>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</si>
  <si>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</si>
  <si>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</si>
  <si>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</si>
  <si>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</si>
  <si>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</si>
  <si>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</si>
  <si>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</si>
  <si>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</si>
  <si>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</si>
  <si>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</si>
  <si>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</si>
  <si>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</si>
  <si>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</si>
  <si>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</si>
  <si>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</si>
  <si>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</si>
  <si>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</si>
  <si>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</si>
  <si>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</si>
  <si>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</si>
  <si>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</si>
  <si>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</si>
  <si>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</si>
  <si>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</si>
  <si>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</si>
  <si>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</si>
  <si>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</si>
  <si>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</si>
  <si>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</si>
  <si>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</si>
  <si>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</si>
  <si>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</si>
  <si>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</si>
  <si>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</si>
  <si>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</si>
  <si>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</si>
  <si>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</si>
  <si>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</si>
  <si>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</si>
  <si>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</si>
  <si>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</si>
  <si>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</si>
  <si>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</si>
  <si>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</si>
  <si>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</si>
  <si>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PCM-20251111-00001904</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</si>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</sst>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309.9580356481456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45972.906461574072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45972.906461574072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45972.906461574072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45972.906461574072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45972.906461574072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45972.906461574072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45972.906461574072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45972.906461574072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45972.906461574072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45972.906461574072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45972.906461574072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45972.906461574072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45972.906461574072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45972.906461574072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45972.906461574072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45972.906461574072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45972.906461574072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45972.906461574072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45972.906461574072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45972.906461574072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45972.906461574072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45972.906461574072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45972.906461574072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45972.906461574072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45972.906461574072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45972.906461574072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45972.906461574072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45972.906461574072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45972.906461574072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45972.906461574072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45972.906461574072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45972.906461574072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45972.906461574072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45972.906461574072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45972.906461574072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45972.906461574072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45972.906461574072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45972.906461574072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45972.906461574072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45972.906461574072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45972.906461574072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45972.906461574072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45972.906461574072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7EA847F5-C702-48D2-A1C2-DB7B1EC9CCD0}"/>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147.90662361111026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0.11769999999523861</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45972.906461574072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45972.906461574072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45972.906461574072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45972.906461574072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45972.906461574072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45972.906461574072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45972.906461574072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45972.906461574072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45972.906461574072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45972.906461574072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45972.906461574072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45972.906461574072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45972.906461574072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45972.906461574072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45972.906461574072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45972.906461574072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45972.906461574072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45972.906461574072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45972.906461574072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45972.906461574072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45972.906461574072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45972.906461574072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45972.906461574072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45972.906461574072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45972.906461574072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45972.906461574072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45972.906461574072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45972.906461574072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45972.906461574072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45972.906461574072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45972.906461574072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45972.906461574072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45972.906461574072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45972.906461574072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45972.906461574072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45972.906461574072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45972.906461574072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45972.906461574072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45972.906461574072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45972.906461574072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45972.906461574072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45972.906461574072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45972.906461574072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45972.906461574072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45972.906461574072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45972.906461574072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45972.906461574072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45972.906461574072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45972.906461574072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45972.906461574072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45972.906461574072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45972.906461574072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45972.906461574072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45972.906461574072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45972.906461574072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45972.906461574072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45972.906461574072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45972.906461574072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45972.906461574072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45972.906461574072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45972.906461574072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45972.906461574072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45972.906461574072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45972.906461574072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45972.906461574072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45972.906461574072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45972.906461574072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45972.906461574072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45972.906461574072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45972.906461574072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45972.906461574072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45972.906461574072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45972.906461574072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45972.906461574072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45972.906461574072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45972.906461574072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45972.906461574072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45972.906461574072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45972.906461574072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45972.906461574072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45972.906461574072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45972.906461574072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45972.906461574072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45972.906461574072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45972.906461574072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45972.906461574072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45972.906461574072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45972.906461574072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45972.906461574072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45972.906461574072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45972.906461574072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45972.906461574072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45972.906461574072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45972.906461574072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45972.906461574072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45972.906461574072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45972.906461574072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45972.906461574072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45972.906461574072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45972.906461574072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45972.906461574072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45972.906461574072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45972.906461574072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45972.906461574072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45972.906461574072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45972.906461574072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45972.906461574072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45972.906461574072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45972.906461574072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45972.906461574072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45972.906461574072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45972.906461574072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45972.906461574072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45972.906461574072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45972.906461574072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45972.906461574072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45972.906461574072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45972.906461574072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45972.906461574072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45972.906461574072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45972.906461574072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45972.906461574072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45972.906461574072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45972.906461574072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45972.906461574072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45972.906461574072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45972.906461574072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45972.906461574072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45972.906461574072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45972.906461574072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45972.906461574072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45972.906461574072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45972.906461574072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45972.906461574072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45972.906461574072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45972.906461574072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45972.906461574072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45972.906461574072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45972.906461574072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45972.906461574072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45972.906461574072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45972.906461574072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45972.906461574072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45972.906461574072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45972.906461574072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45972.906461574072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45972.906461574072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45972.906461574072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45972.906461574072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45972.906461574072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45972.906461574072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45972.906461574072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45972.906461574072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45972.906461574072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45972.906461574072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45972.906461574072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45972.906461574072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45972.906461574072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45972.906461574072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45972.906461574072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45972.906461574072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45972.906461574072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45972.906461574072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45972.906461574072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45972.906461574072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45972.906461574072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45972.906461574072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45972.906461574072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45972.906461574072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45972.906461574072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45972.906461574072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45972.906461574072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45972.906461574072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45972.906461574072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45972.906461574072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45972.906461574072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45972.906461574072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45972.906461574072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45972.906461574072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45972.906461574072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45972.906461574072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45972.906461574072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45972.906461574072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45972.906461574072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45972.906461574072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45972.906461574072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45972.906461574072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45972.906461574072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45972.906461574072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45972.906461574072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45972.906461574072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45972.906461574072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45972.906461574072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45972.906461574072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45972.906461574072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45972.906461574072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45972.906461574072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45972.906461574072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45972.906461574072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45972.906461574072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45972.906461574072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45972.906461574072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45972.906461574072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45972.906461574072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45972.906461574072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45972.906461574072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45972.906461574072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45972.906461574072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45972.906461574072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45972.906461574072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45972.906461574072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45972.906461574072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45972.906461574072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45972.906461574072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45972.906461574072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45972.906461574072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45972.906461574072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45972.906461574072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45972.906461574072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45972.906461574072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45972.906461574072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45972.906461574072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45972.906461574072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45972.906461574072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45972.906461574072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45972.906461574072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45972.906461574072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45972.906461574072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45972.906461574072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45972.906461574072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45972.906461574072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45972.906461574072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45972.906461574072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45972.906461574072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45972.906461574072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45972.906461574072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45972.906461574072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45972.906461574072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45972.906461574072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45972.906461574072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45972.906461574072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45972.906461574072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45972.906461574072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45972.906461574072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45972.906461574072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45972.906461574072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45972.906461574072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45972.906461574072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45972.906461574072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45972.906461574072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45972.906461574072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45972.906461574072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45972.906461574072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45972.906461574072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45972.906461574072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45972.906461574072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45972.906461574072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45972.906461574072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45972.906461574072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45972.906461574072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45972.906461574072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45972.906461574072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45972.906461574072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45972.906461574072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45972.906461574072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45972.906461574072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45972.906461574072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45972.906461574072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45972.906461574072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45972.906461574072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45972.906461574072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45972.906461574072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45972.906461574072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45972.906461574072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45972.906461574072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45972.906461574072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45972.906461574072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45972.906461574072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45972.906461574072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45972.906461574072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45972.906461574072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45972.906461574072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45972.906461574072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45972.906461574072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45972.906461574072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45972.906461574072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45972.906461574072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45972.906461574072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45972.906461574072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45972.906461574072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45972.906461574072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45972.906461574072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45972.906461574072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45972.906461574072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45972.906461574072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45972.906461574072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45972.906461574072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45972.906461574072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45972.906461574072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45972.906461574072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45972.906461574072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45972.906461574072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45972.906461574072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45972.906461574072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45972.906461574072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45972.906461574072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45972.906461574072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45972.906461574072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45972.906461574072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45972.906461574072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45972.906461574072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45972.906461574072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45972.906461574072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45972.906461574072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45972.906461574072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45972.906461574072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45972.906461574072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45972.906461574072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45972.906461574072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45972.906461574072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45972.906461574072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45972.906461574072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45972.906461574072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45972.906461574072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45972.906461574072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45972.906461574072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45972.906461574072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45972.906461574072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45972.906461574072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45972.906461574072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45972.906461574072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45972.906461574072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45972.906461574072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45972.906461574072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45972.906461574072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45972.906461574072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45972.906461574072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45972.906461574072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45972.906461574072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45972.906461574072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45972.906461574072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45972.906461574072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45972.906461574072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45972.906461574072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45972.906461574072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45972.906461574072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45972.906461574072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45972.906461574072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45972.906461574072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45972.906461574072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45972.906461574072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45972.906461574072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45972.906461574072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45972.906461574072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45972.906461574072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45972.906461574072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45972.906461574072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45972.906461574072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45972.906461574072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45972.906461574072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45972.906461574072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45972.906461574072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45972.906461574072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45972.906461574072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45972.906461574072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45972.906461574072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45972.906461574072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45972.906461574072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45972.906461574072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45972.906461574072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45972.906461574072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45972.906461574072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45972.906461574072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45972.906461574072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45972.906461574072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45972.906461574072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45972.906461574072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45972.906461574072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45972.906461574072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45972.906461574072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45972.906461574072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45972.906461574072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45972.906461574072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45972.906461574072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45972.906461574072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45972.906461574072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45972.906461574072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45972.906461574072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45972.906461574072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45972.906461574072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45972.906461574072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45972.906461574072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45972.906461574072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45972.906461574072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45972.906461574072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45972.906461574072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45972.906461574072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45972.906461574072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45972.906461574072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45972.906461574072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45972.906461574072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45972.906461574072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45972.906461574072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45972.906461574072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45972.906461574072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45972.906461574072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45972.906461574072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45972.906461574072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45972.906461574072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45972.906461574072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45972.906461574072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45972.906461574072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45972.906461574072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45972.906461574072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45972.906461574072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45972.906461574072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45972.906461574072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45972.906461574072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45972.906461574072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45972.906461574072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45972.906461574072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45972.906461574072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45972.906461574072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45972.906461574072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45972.906461574072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45972.906461574072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45972.906461574072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45972.906461574072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45972.906461574072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45972.906461574072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45972.906461574072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45972.906461574072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45972.906461574072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45972.906461574072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45972.906461574072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45972.906461574072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45972.906461574072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45972.906461574072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45972.906461574072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45972.906461574072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45972.906461574072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45972.906461574072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45972.906461574072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45972.906461574072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45972.906461574072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45972.906461574072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45972.906461574072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45972.906461574072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45972.906461574072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45972.906461574072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45972.906461574072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45972.906461574072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45972.906461574072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45972.906461574072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45972.906461574072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45972.906461574072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45972.906461574072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45972.906461574072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45972.906461574072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45972.906461574072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45972.906461574072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45972.906461574072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45972.906461574072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45972.906461574072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45972.906461574072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45972.906461574072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45972.906461574072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45972.906461574072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45972.906461574072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45972.906461574072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45972.906461574072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45972.906461574072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45972.906461574072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45972.906461574072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45972.906461574072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45972.906461574072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45972.906461574072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45972.906461574072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45972.906461574072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45972.906461574072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45972.906461574072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45972.906461574072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45972.906461574072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45972.906461574072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45972.906461574072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45972.906461574072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45972.906461574072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45972.906461574072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45972.906461574072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45972.906461574072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45972.906461574072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45972.906461574072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45972.906461574072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45972.906461574072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45972.906461574072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45972.906461574072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45972.906461574072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45972.906461574072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45972.906461574072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45972.906461574072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45972.906461574072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45972.906461574072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45972.906461574072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45972.906461574072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45972.906461574072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45972.906461574072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45972.906461574072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45972.906461574072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45972.906461574072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45972.906461574072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45972.906461574072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45972.906461574072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45972.906461574072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45972.906461574072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45972.906461574072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45972.906461574072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45972.906461574072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45972.906461574072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45972.906461574072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45972.906461574072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45972.906461574072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45972.906461574072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45972.906461574072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45972.906461574072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45972.906461574072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45972.906461574072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45972.906461574072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45972.906461574072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45972.906461574072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45972.906461574072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45972.906461574072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45972.906461574072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45972.906461574072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45972.906461574072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45972.906461574072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45972.906461574072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45972.906461574072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45972.906461574072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45972.906461574072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45972.906461574072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45972.906461574072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45972.906461574072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45972.906461574072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45972.906461574072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45972.906461574072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45972.906461574072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45972.906461574072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45972.906461574072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45972.906461574072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45972.906461574072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45972.906461574072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45972.906461574072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45972.906461574072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45972.906461574072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45972.906461574072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45972.906461574072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45972.906461574072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45972.906461574072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45972.906461574072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45972.906461574072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45972.906461574072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45972.906461574072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45972.906461574072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45972.906461574072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45972.906461574072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45972.906461574072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45972.906461574072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45972.906461574072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45972.906461574072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45972.906461574072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45972.906461574072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45972.906461574072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45972.906461574072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45972.906461574072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45972.906461574072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45972.906461574072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45972.906461574072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45972.906461574072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45972.906461574072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45972.906461574072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45972.906461574072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45972.906461574072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45972.906461574072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45972.906461574072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45972.906461574072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45972.906461574072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45972.906461574072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45972.906461574072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45972.906461574072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45972.906461574072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45972.906461574072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45972.906461574072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45972.906461574072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45972.906461574072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45972.906461574072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45972.906461574072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45972.906461574072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45972.906461574072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45972.906461574072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45972.906461574072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45972.906461574072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45972.906461574072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45972.906461574072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45972.906461574072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45972.906461574072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45972.906461574072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45972.906461574072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45972.906461574072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45972.906461574072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45972.906461574072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45972.906461574072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45972.906461574072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45972.906461574072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45972.906461574072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45972.906461574072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45972.906461574072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45972.906461574072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45972.906461574072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45972.906461574072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45972.906461574072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45972.906461574072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45972.906461574072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45972.906461574072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45972.906461574072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45972.906461574072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45972.906461574072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45972.906461574072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45972.906461574072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45972.906461574072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45972.906461574072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45972.906461574072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45972.906461574072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45972.906461574072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45972.906461574072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45972.906461574072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45972.906461574072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45972.906461574072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45972.906461574072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45972.906461574072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45972.906461574072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45972.906461574072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45972.906461574072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45972.906461574072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45972.906461574072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45972.906461574072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45972.906461574072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45972.906461574072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45972.906461574072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45972.906461574072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45972.906461574072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45972.906461574072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45972.906461574072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45972.906461574072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45972.906461574072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45972.906461574072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45972.906461574072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45972.906461574072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45972.906461574072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45972.906461574072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45972.906461574072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45972.906461574072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45972.906461574072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45972.906461574072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45972.906461574072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45972.906461574072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45972.906461574072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45972.906461574072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45972.906461574072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45972.906461574072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45972.906461574072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45972.906461574072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45972.906461574072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45972.906461574072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45972.906461574072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45972.906461574072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45972.906461574072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45972.906461574072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45972.906461574072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45972.906461574072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45972.906461574072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45972.906461574072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45972.906461574072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45972.906461574072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45972.906461574072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45972.906461574072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45972.906461574072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45972.906461574072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45972.906461574072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45972.906461574072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45972.906461574072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45972.906461574072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45972.906461574072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45972.906461574072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45972.906461574072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45972.906461574072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45972.906461574072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45972.906461574072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45972.906461574072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45972.906461574072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45972.906461574072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45972.906461574072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45972.906461574072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45972.906461574072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45972.906461574072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45972.906461574072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45972.906461574072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45972.906461574072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45972.906461574072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45972.906461574072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45972.906461574072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45972.906461574072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45972.906461574072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45972.906461574072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45972.906461574072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45972.906461574072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45972.906461574072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45972.906461574072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45972.906461574072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45972.906461574072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45972.906461574072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45972.906461574072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45972.906461574072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45972.906461574072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45972.906461574072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45972.906461574072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45972.906461574072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45972.906461574072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45972.906461574072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45972.906461574072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45972.906461574072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45972.906461574072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45972.906461574072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45972.906461574072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45972.906461574072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45972.906461574072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45972.906461574072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45972.906461574072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45972.906461574072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45972.906461574072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45972.906461574072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45972.906461574072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45972.906461574072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45972.906461574072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45972.906461574072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45972.906461574072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45972.906461574072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45972.906461574072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45972.906461574072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45972.906461574072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45972.906461574072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45972.906461574072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45972.906461574072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45972.906461574072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45972.906461574072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45972.906461574072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45972.906461574072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45972.906461574072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45972.906461574072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45972.906461574072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45972.906461574072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45972.906461574072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45972.906461574072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45972.906461574072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45972.906461574072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45972.906461574072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45972.906461574072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45972.906461574072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45972.906461574072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45972.906461574072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45972.906461574072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45972.906461574072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45972.906461574072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45972.906461574072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45972.906461574072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45972.906461574072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45972.906461574072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45972.906461574072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45972.906461574072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45972.906461574072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45972.906461574072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45972.906461574072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45972.906461574072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45972.906461574072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45972.906461574072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45972.906461574072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45972.906461574072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45972.906461574072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45972.906461574072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45972.906461574072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45972.906461574072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45972.906461574072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45972.906461574072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45972.906461574072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45972.906461574072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45972.906461574072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45972.906461574072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45972.906461574072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45972.906461574072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45972.906461574072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45972.906461574072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45972.906461574072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45972.906461574072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45972.906461574072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45972.906461574072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45972.906461574072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45972.906461574072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45972.906461574072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45972.906461574072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45972.906461574072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45972.906461574072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45972.906461574072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45972.906461574072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45972.906461574072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45972.906461574072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45972.906461574072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45972.906461574072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45972.906461574072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45972.906461574072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45972.906461574072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45972.906461574072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45972.906461574072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45972.906461574072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45972.906461574072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45972.906461574072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45972.906461574072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45972.906461574072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45972.906461574072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45972.906461574072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45972.906461574072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45972.906461574072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45972.906461574072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45972.906461574072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45972.906461574072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45972.906461574072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45972.906461574072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45972.906461574072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45972.906461574072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45972.906461574072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45972.906461574072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45972.906461574072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45972.906461574072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45972.906461574072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45972.906461574072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45972.906461574072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45972.906461574072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45972.906461574072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45972.906461574072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45972.906461574072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45972.906461574072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45972.906461574072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45972.906461574072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45972.906461574072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45972.906461574072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45972.906461574072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45972.906461574072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45972.906461574072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45972.906461574072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45972.906461574072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45972.906461574072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45972.906461574072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45972.906461574072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45972.906461574072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45972.906461574072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45972.906461574072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45972.906461574072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45972.906461574072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45972.906461574072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45972.906461574072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45972.906461574072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45972.906461574072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45972.906461574072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45972.906461574072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45972.906461574072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45972.906461574072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45972.906461574072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45972.906461574072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45972.906461574072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45972.906461574072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45972.906461574072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45972.906461574072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45972.906461574072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45972.906461574072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45972.906461574072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45972.906461574072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45972.906461574072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45972.906461574072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45972.906461574072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45972.906461574072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45972.906461574072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45972.906461574072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45972.906461574072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45972.906461574072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45972.906461574072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45972.906461574072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45972.906461574072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45972.906461574072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45972.906461574072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45972.906461574072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45972.906461574072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45972.906461574072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45972.906461574072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45972.906461574072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45972.906461574072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45972.906461574072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45972.906461574072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45972.906461574072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45972.906461574072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45972.906461574072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45972.906461574072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45972.906461574072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45972.906461574072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45972.906461574072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45972.906461574072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45972.906461574072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45972.906461574072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45972.906461574072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45972.906461574072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45972.906461574072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45972.906461574072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45972.906461574072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45972.906461574072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45972.906461574072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45972.906461574072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45972.906461574072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45972.906461574072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45972.906461574072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45972.906461574072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45972.906461574072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45972.906461574072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45972.906461574072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45972.906461574072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45972.906461574072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45972.906461574072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45972.906461574072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45972.906461574072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45972.906461574072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45972.906461574072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45972.906461574072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45972.906461574072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45972.906461574072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45972.906461574072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45972.906461574072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45972.906461574072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45972.906461574072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45972.906461574072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45972.906461574072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45972.906461574072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45972.906461574072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45972.906461574072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45972.906461574072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45972.906461574072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45972.906461574072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45972.906461574072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45972.906461574072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45972.906461574072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45972.906461574072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45972.906461574072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45972.906461574072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45972.906461574072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45972.906461574072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45972.906461574072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45972.906461574072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45972.906461574072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45972.906461574072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45972.906461574072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45972.906461574072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45972.906461574072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45972.906461574072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45972.906461574072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45972.906461574072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45972.906461574072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45972.906461574072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45972.906461574072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45972.906461574072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45972.906461574072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45972.906461574072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45972.906461574072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45972.906461574072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45972.906461574072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45972.906461574072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45972.906461574072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45972.906461574072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45972.906461574072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45972.906461574072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45972.906461574072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45972.906461574072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45972.906461574072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45972.906461574072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45972.906461574072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45972.906461574072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45972.906461574072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45972.906461574072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45972.906461574072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45972.906461574072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45972.906461574072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45972.906461574072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45972.906461574072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45972.906461574072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45972.906461574072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45972.906461574072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45972.906461574072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45972.906461574072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45972.906461574072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45972.906461574072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45972.906461574072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45972.906461574072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45972.906461574072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45972.906461574072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45972.906461574072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45972.906461574072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45972.906461574072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45972.906461574072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45972.906461574072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45972.906461574072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45972.906461574072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45972.906461574072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45972.906461574072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45972.906461574072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45972.906461574072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45972.906461574072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45972.906461574072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45972.906461574072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45972.906461574072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45972.906461574072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45972.906461574072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45972.906461574072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45972.906461574072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45972.906461574072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45972.906461574072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45972.906461574072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45972.906461574072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45972.906461574072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45972.906461574072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45972.906461574072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45972.906461574072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45972.906461574072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45972.906461574072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45972.906461574072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45972.906461574072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45972.906461574072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45972.906461574072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45972.906461574072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45972.906461574072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45972.906461574072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45972.906461574072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45972.906461574072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45972.906461574072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45972.906461574072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45972.906461574072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45972.906461574072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45972.906461574072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45972.906461574072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45972.906461574072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45972.906461574072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45972.906461574072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45972.906461574072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45972.906461574072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45972.906461574072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45972.906461574072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45972.906461574072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45972.906461574072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45972.906461574072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45972.906461574072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45972.906461574072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45972.906461574072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269.42574398147553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28322</v>
      </c>
      <c r="E3" s="95" t="s">
        <v>39021</v>
      </c>
      <c r="F3" s="96">
        <v>45972.857511574075</v>
      </c>
      <c r="G3" s="97">
        <f ca="1">IFERROR(NOW()-F3,"")</f>
        <v>4.8949999996693805E-2</v>
      </c>
      <c r="H3" s="96">
        <v>45972.851759259262</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45972.906461574072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45972.906461574072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45972.906461574072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45972.906461574072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45972.906461574072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45972.906461574072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45972.906461574072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45972.906461574072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45972.906461574072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45972.906461574072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45972.906461574072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45972.906461574072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45972.906461574072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45972.906461574072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45972.906461574072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45972.906461574072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45972.906461574072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45972.906461574072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45972.906461574072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45972.906461574072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45972.906461574072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45972.906461574072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45972.906461574072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45972.906461574072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45972.906461574072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45972.906461574072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45972.906461574072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45972.906461574072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45972.906461574072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45972.906461574072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45972.906461574072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45972.906461574072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45972.906461574072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45972.906461574072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45972.906461574072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45972.906461574072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45972.906461574072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45972.906461574072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45972.906461574072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45972.906461574072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45972.906461574072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45972.906461574072</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45972.906461574072</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45972.906461574072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45972.906461574072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45972.906461574072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45972.906461574072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45972.906461574072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45972.906461574072</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81.074401388883416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46.717584259255091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1" ca="1" si="1">IFERROR(NOW()-F4,"")</f>
        <v>24.245350462959323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0.16854490740661277</v>
      </c>
      <c r="H6" s="125">
        <v>45972.721944444442</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45972.906461574072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45972.906461574072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45972.906461574072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45972.906461574072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45972.906461574072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45972.906461574072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45972.906461574072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45972.906461574072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45972.906461574072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45972.906461574072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45972.906461574072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45972.906461574072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45972.906461574072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45972.906461574072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45972.906461574072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45972.906461574072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45972.906461574072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45972.906461574072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45972.906461574072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45972.906461574072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45972.906461574072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45972.906461574072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45972.906461574072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45972.906461574072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45972.906461574072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45972.906461574072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45972.906461574072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45972.906461574072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45972.906461574072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45972.906461574072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45972.906461574072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45972.906461574072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45972.906461574072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45972.906461574072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45972.906461574072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45972.906461574072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45972.906461574072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45972.906461574072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45972.906461574072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45972.906461574072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45972.906461574072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45972.906461574072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45972.906461574072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45972.906461574072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45972.906461574072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45972.906461574072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45972.906461574072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45972.906461574072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45972.906461574072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45972.906461574072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45972.906461574072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45972.906461574072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45972.906461574072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45972.906461574072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45972.906461574072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45972.906461574072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45972.906461574072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45972.906461574072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45972.906461574072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45972.906461574072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45972.906461574072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45972.906461574072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45972.906461574072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45972.906461574072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45972.906461574072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45972.906461574072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45972.906461574072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45972.906461574072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45972.906461574072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45972.906461574072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45972.906461574072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45972.906461574072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45972.906461574072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45972.906461574072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45972.906461574072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45972.906461574072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45972.906461574072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45972.906461574072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45972.906461574072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45972.906461574072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45972.906461574072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45972.906461574072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45972.906461574072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45972.906461574072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45972.906461574072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45972.906461574072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45972.906461574072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45972.906461574072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45972.906461574072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45972.906461574072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45972.906461574072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45972.906461574072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45972.906461574072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45972.906461574072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45972.906461574072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45972.906461574072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45972.906461574072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45972.906461574072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45972.906461574072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45972.906461574072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45972.906461574072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45972.906461574072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45972.906461574072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45972.906461574072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45972.906461574072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45972.906461574072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45972.906461574072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45972.906461574072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45972.906461574072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45972.906461574072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45972.906461574072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45972.906461574072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45972.906461574072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45972.906461574072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45972.906461574072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45972.906461574072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45972.906461574072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45972.906461574072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45972.906461574072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45972.906461574072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45972.906461574072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45972.906461574072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45972.906461574072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45972.906461574072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45972.906461574072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45972.906461574072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45972.906461574072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45972.906461574072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45972.906461574072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45972.906461574072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45972.906461574072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45972.906461574072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45972.906461574072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45972.906461574072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45972.906461574072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45972.906461574072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45972.906461574072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45972.906461574072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45972.906461574072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45972.906461574072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45972.906461574072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45972.906461574072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45972.906461574072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45972.906461574072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45972.906461574072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45972.906461574072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45972.906461574072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45972.906461574072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45972.906461574072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45972.906461574072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45972.906461574072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45972.906461574072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45972.906461574072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45972.906461574072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45972.906461574072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45972.906461574072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45972.906461574072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45972.906461574072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45972.906461574072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45972.906461574072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45972.906461574072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45972.906461574072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45972.906461574072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45972.906461574072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45972.906461574072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45972.906461574072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45972.906461574072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45972.906461574072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45972.906461574072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45972.906461574072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45972.906461574072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45972.906461574072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45972.906461574072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45972.906461574072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45972.906461574072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45972.906461574072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45972.906461574072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45972.906461574072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45972.906461574072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45972.906461574072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45972.906461574072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45972.906461574072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45972.906461574072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45972.906461574072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45972.906461574072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45972.906461574072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45972.906461574072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45972.906461574072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45972.906461574072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45972.906461574072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45972.906461574072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45972.906461574072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45972.906461574072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45972.906461574072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45972.906461574072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45972.906461574072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45972.906461574072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45972.906461574072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45972.906461574072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45972.906461574072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45972.906461574072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45972.906461574072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45972.906461574072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45972.906461574072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45972.906461574072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45972.906461574072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45972.906461574072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45972.906461574072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45972.906461574072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45972.906461574072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45972.906461574072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45972.906461574072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45972.906461574072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45972.906461574072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45972.906461574072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45972.906461574072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45972.906461574072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45972.906461574072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45972.906461574072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45972.906461574072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45972.906461574072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45972.906461574072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45972.906461574072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45972.906461574072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45972.906461574072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45972.906461574072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45972.906461574072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45972.906461574072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45972.906461574072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45972.906461574072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45972.906461574072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45972.906461574072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45972.906461574072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45972.906461574072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45972.906461574072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45972.906461574072</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tabSelected="1"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7.3660648144141305E-2</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45972.906461574072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45972.906461574072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45972.906461574072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45972.906461574072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45972.906461574072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45972.906461574072</v>
      </c>
      <c r="H8" s="143"/>
      <c r="I8" s="141" t="str">
        <f>IFERROR(VLOOKUP(D8,DB!A:F,6,0),"")</f>
        <v/>
      </c>
      <c r="J8" s="141" t="str">
        <f>IFERROR(VLOOKUP(D8,DB!A:G,7,0),"")</f>
        <v/>
      </c>
      <c r="K8" s="144"/>
      <c r="L8" s="145" t="str">
        <f>IFERROR(VLOOKUP(D8,DB!A:I,9,0),"")</f>
        <v/>
      </c>
    </row>
    <row r="9" spans="1:16382" ht="31.5" customHeight="1">
      <c r="A9" s="140"/>
      <c r="B9" s="141" t="str">
        <f>IFERROR(VLOOKUP(D9,DB!A:K,11,0),"")</f>
        <v>R5</v>
      </c>
      <c r="C9" s="142"/>
      <c r="D9" s="141" t="s">
        <v>33268</v>
      </c>
      <c r="E9" s="124"/>
      <c r="F9" s="143"/>
      <c r="G9" s="105">
        <f t="shared" ca="1" si="0"/>
        <v>45972.906461574072</v>
      </c>
      <c r="H9" s="143"/>
      <c r="I9" s="141" t="str">
        <f>IFERROR(VLOOKUP(D9,DB!A:F,6,0),"")</f>
        <v>SCECO</v>
      </c>
      <c r="J9" s="141" t="str">
        <f>IFERROR(VLOOKUP(D9,DB!A:G,7,0),"")</f>
        <v>Good</v>
      </c>
      <c r="K9" s="144"/>
      <c r="L9" s="145" t="str">
        <f>IFERROR(VLOOKUP(D9,DB!A:I,9,0),"")</f>
        <v>Latis</v>
      </c>
    </row>
    <row r="10" spans="1:16382" ht="31.5" customHeight="1">
      <c r="A10" s="140"/>
      <c r="B10" s="141" t="str">
        <f>IFERROR(VLOOKUP(D10,DB!A:K,11,0),"")</f>
        <v/>
      </c>
      <c r="C10" s="142"/>
      <c r="D10" s="141"/>
      <c r="E10" s="124"/>
      <c r="F10" s="143"/>
      <c r="G10" s="105">
        <f t="shared" ca="1" si="0"/>
        <v>45972.906461574072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45972.906461574072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45972.906461574072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45972.906461574072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45972.906461574072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45972.906461574072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45972.906461574072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45972.906461574072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45972.906461574072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45972.906461574072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45972.906461574072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45972.906461574072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45972.906461574072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45972.906461574072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45972.906461574072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45972.906461574072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45972.906461574072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45972.906461574072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45972.906461574072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45972.906461574072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45972.906461574072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45972.906461574072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45972.906461574072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45972.906461574072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45972.906461574072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45972.906461574072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45972.906461574072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45972.906461574072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45972.906461574072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45972.906461574072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45972.906461574072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45972.906461574072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45972.906461574072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45972.906461574072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45972.906461574072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45972.906461574072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45972.906461574072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45972.906461574072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45972.906461574072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45972.906461574072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45972.906461574072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45972.906461574072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45972.906461574072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45972.906461574072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45972.906461574072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45972.906461574072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45972.906461574072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45972.906461574072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45972.906461574072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45972.906461574072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45972.906461574072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45972.906461574072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45972.906461574072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45972.906461574072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45972.906461574072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45972.906461574072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45972.906461574072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45972.906461574072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45972.906461574072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45972.906461574072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45972.906461574072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45972.906461574072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45972.906461574072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45972.906461574072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45972.906461574072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45972.906461574072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45972.906461574072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45972.906461574072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45972.906461574072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45972.906461574072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45972.906461574072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45972.906461574072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45972.906461574072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45972.906461574072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45972.906461574072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45972.906461574072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45972.906461574072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45972.906461574072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45972.906461574072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45972.906461574072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45972.906461574072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45972.906461574072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45972.906461574072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45972.906461574072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45972.906461574072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45972.906461574072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45972.906461574072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45972.906461574072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45972.906461574072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45972.906461574072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45972.906461574072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45972.906461574072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45972.906461574072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45972.906461574072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45972.906461574072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45972.906461574072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45972.906461574072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45972.906461574072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45972.906461574072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45972.906461574072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45972.906461574072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45972.906461574072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45972.906461574072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45972.906461574072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45972.906461574072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45972.906461574072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45972.906461574072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45972.906461574072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45972.906461574072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45972.906461574072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45972.906461574072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45972.906461574072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45972.906461574072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45972.906461574072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45972.906461574072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45972.906461574072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45972.906461574072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45972.906461574072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45972.906461574072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45972.906461574072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45972.906461574072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45972.906461574072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45972.906461574072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45972.906461574072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45972.906461574072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45972.906461574072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45972.906461574072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45972.906461574072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45972.906461574072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45972.906461574072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45972.906461574072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45972.906461574072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45972.906461574072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45972.906461574072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45972.906461574072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45972.906461574072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45972.906461574072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45972.906461574072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45972.906461574072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45972.906461574072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45972.906461574072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45972.906461574072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45972.906461574072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45972.906461574072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45972.906461574072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45972.906461574072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45972.906461574072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45972.906461574072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45972.906461574072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45972.906461574072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45972.906461574072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45972.906461574072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45972.906461574072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2025-11-11T18:47:20Z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