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07" documentId="13_ncr:1_{F6CB121F-512D-4AA6-A0C1-0FB36C537598}" xr6:coauthVersionLast="47" xr6:coauthVersionMax="47" xr10:uidLastSave="{AA65DAC0-F1EE-41FB-85BB-13D6BE952425}"/>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B3" i="4"/>
  <c r="B4" i="4"/>
  <c r="B5" i="4"/>
  <c r="B6" i="4"/>
  <c r="B7" i="4"/>
  <c r="B8" i="4"/>
  <c r="B9" i="4"/>
  <c r="B10" i="4"/>
  <c r="B11"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<sst xmlns="http://schemas.openxmlformats.org/spreadsheetml/2006/main" count="180274" uniqueCount="39121">
  <si>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</si>
  <si>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</si>
  <si>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</si>
  <si>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</si>
  <si>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</si>
  <si>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</si>
  <si>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</si>
  <si>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</si>
  <si>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</si>
  <si>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</si>
  <si>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</si>
  <si>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</si>
  <si>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</si>
  <si>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</si>
  <si>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</si>
  <si>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</si>
  <si>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</si>
  <si>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</si>
  <si>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</si>
  <si>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</si>
  <si>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</si>
  <si>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</si>
  <si>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</si>
  <si>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</si>
  <si>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</si>
  <si>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</si>
  <si>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</si>
  <si>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</si>
  <si>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</si>
  <si>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</si>
  <si>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</si>
  <si>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</si>
  <si>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</si>
  <si>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</si>
  <si>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</si>
  <si>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</si>
  <si>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</si>
  <si>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</si>
  <si>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</si>
  <si>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</si>
  <si>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</si>
  <si>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</si>
  <si>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</si>
  <si>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</si>
  <si>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</si>
  <si>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</si>
  <si>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</si>
  <si>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</si>
  <si>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</si>
  <si>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</si>
  <si>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</si>
  <si>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</si>
  <si>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</si>
  <si>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</si>
  <si>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</si>
  <si>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</si>
  <si>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</si>
  <si>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</si>
  <si>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</si>
  <si>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</si>
  <si>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</si>
  <si>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</si>
  <si>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</si>
  <si>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</si>
  <si>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</si>
  <si>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</si>
  <si>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</si>
  <si>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</si>
  <si>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</si>
  <si>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</si>
  <si>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</si>
  <si>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</si>
  <si>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</si>
  <si>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</si>
  <si>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</si>
  <si>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</si>
  <si>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</si>
  <si>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</si>
  <si>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</si>
  <si>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</si>
  <si>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</si>
  <si>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</si>
  <si>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</si>
  <si>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</si>
  <si>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</si>
  <si>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</si>
  <si>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</si>
  <si>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</si>
  <si>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</si>
  <si>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</si>
  <si>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</si>
  <si>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</si>
  <si>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</si>
  <si>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</si>
  <si>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</si>
  <si>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</si>
  <si>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</si>
  <si>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</si>
  <si>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</si>
  <si>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</si>
  <si>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</si>
  <si>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</si>
  <si>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</si>
  <si>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</si>
  <si>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</si>
  <si>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</si>
  <si>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</si>
  <si>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</si>
  <si>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</si>
  <si>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</si>
  <si>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</si>
  <si>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</si>
  <si>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</si>
  <si>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</si>
  <si>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</si>
  <si>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</si>
  <si>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</si>
  <si>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</si>
  <si>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</si>
  <si>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</si>
  <si>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</si>
  <si>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</si>
  <si>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</si>
  <si>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</si>
  <si>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</si>
  <si>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</si>
  <si>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</si>
  <si>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</si>
  <si>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</si>
  <si>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</si>
  <si>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</si>
  <si>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</si>
  <si>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</si>
  <si>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</si>
  <si>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</si>
  <si>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</si>
  <si>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</si>
  <si>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</si>
  <si>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</si>
  <si>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</si>
  <si>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</si>
  <si>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</si>
  <si>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</si>
  <si>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</si>
  <si>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</si>
  <si>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</si>
  <si>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</si>
  <si>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</si>
  <si>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</si>
  <si>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</si>
  <si>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</si>
  <si>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</si>
  <si>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</si>
  <si>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</si>
  <si>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</si>
  <si>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</si>
  <si>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</si>
  <si>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</si>
  <si>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</si>
  <si>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</si>
  <si>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</si>
  <si>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</si>
  <si>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</si>
  <si>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</si>
  <si>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</si>
  <si>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</si>
  <si>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</si>
  <si>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</si>
  <si>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</si>
  <si>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</si>
  <si>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</si>
  <si>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</si>
  <si>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</si>
  <si>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</si>
  <si>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</si>
  <si>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</si>
  <si>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</si>
  <si>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</si>
  <si>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</si>
  <si>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</si>
  <si>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</si>
  <si>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</si>
  <si>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</si>
  <si>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</si>
  <si>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</si>
  <si>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</si>
  <si>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</si>
  <si>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</si>
  <si>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</si>
  <si>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</si>
  <si>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</si>
  <si>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</si>
  <si>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</si>
  <si>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</si>
  <si>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</si>
  <si>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</si>
  <si>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</si>
  <si>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</si>
  <si>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</si>
  <si>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</si>
  <si>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</si>
  <si>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</si>
  <si>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</si>
  <si>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</si>
  <si>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</si>
  <si>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</si>
  <si>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</si>
  <si>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</si>
  <si>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</si>
  <si>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</si>
  <si>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</si>
  <si>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</si>
  <si>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</si>
  <si>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</si>
  <si>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</si>
  <si>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</si>
  <si>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</si>
  <si>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</si>
  <si>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</si>
  <si>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</si>
  <si>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</si>
  <si>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</si>
  <si>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</si>
  <si>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</si>
  <si>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</si>
  <si>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</si>
  <si>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</si>
  <si>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</si>
  <si>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</si>
  <si>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</si>
  <si>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</si>
  <si>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</si>
  <si>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</si>
  <si>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</si>
  <si>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</si>
  <si>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</si>
  <si>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</si>
  <si>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</si>
  <si>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</si>
  <si>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</si>
  <si>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</si>
  <si>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</si>
  <si>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</si>
  <si>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</si>
  <si>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</si>
  <si>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</si>
  <si>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</si>
  <si>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</si>
  <si>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</si>
  <si>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</si>
  <si>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</si>
  <si>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</si>
  <si>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</si>
  <si>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</si>
  <si>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</si>
  <si>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</si>
  <si>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</si>
  <si>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</si>
  <si>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</si>
  <si>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</si>
  <si>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</si>
  <si>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</si>
  <si>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</si>
  <si>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</si>
  <si>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</si>
  <si>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</si>
  <si>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</si>
  <si>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</si>
  <si>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</si>
  <si>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</si>
  <si>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</si>
  <si>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</si>
  <si>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</si>
  <si>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</si>
  <si>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</si>
  <si>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</si>
  <si>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</si>
  <si>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</si>
  <si>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</si>
  <si>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</si>
  <si>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</si>
  <si>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</si>
  <si>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</si>
  <si>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</si>
  <si>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</si>
  <si>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</si>
  <si>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</si>
  <si>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</si>
  <si>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</si>
  <si>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</si>
  <si>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</si>
  <si>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</si>
  <si>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</si>
  <si>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</si>
  <si>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</si>
  <si>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</si>
  <si>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</si>
  <si>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</si>
  <si>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</si>
  <si>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</si>
  <si>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</si>
  <si>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</si>
  <si>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</si>
  <si>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</si>
  <si>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</si>
  <si>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</si>
  <si>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</si>
  <si>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</si>
  <si>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</si>
  <si>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</si>
  <si>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</si>
  <si>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</si>
  <si>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</si>
  <si>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</si>
  <si>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</si>
  <si>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</si>
  <si>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</si>
  <si>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</si>
  <si>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</si>
  <si>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</si>
  <si>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</si>
  <si>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</si>
  <si>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</si>
  <si>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</si>
  <si>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</si>
  <si>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</si>
  <si>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</si>
  <si>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</si>
  <si>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</si>
  <si>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</si>
  <si>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</si>
  <si>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</si>
  <si>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</si>
  <si>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</si>
  <si>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</si>
  <si>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</si>
  <si>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</si>
  <si>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</si>
  <si>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</si>
  <si>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</si>
  <si>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</si>
  <si>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</si>
  <si>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</si>
  <si>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</si>
  <si>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</si>
  <si>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</si>
  <si>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</si>
  <si>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</si>
  <si>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</si>
  <si>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</si>
  <si>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</si>
  <si>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</si>
  <si>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</si>
  <si>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</si>
  <si>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</si>
  <si>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</si>
  <si>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</si>
  <si>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</si>
  <si>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</si>
  <si>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</si>
  <si>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</si>
  <si>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</si>
  <si>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</si>
  <si>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</si>
  <si>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</si>
  <si>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</si>
  <si>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</si>
  <si>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</si>
  <si>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</si>
  <si>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</si>
  <si>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</si>
  <si>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</si>
  <si>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</si>
  <si>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</si>
  <si>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</si>
  <si>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</si>
  <si>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</si>
  <si>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</si>
  <si>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</si>
  <si>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</si>
  <si>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</si>
  <si>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</si>
  <si>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</si>
  <si>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</si>
  <si>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</si>
  <si>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</si>
  <si>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</si>
  <si>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</si>
  <si>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</si>
  <si>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</si>
  <si>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</si>
  <si>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</si>
  <si>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</si>
  <si>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</si>
  <si>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</si>
  <si>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</si>
  <si>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</si>
  <si>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</si>
  <si>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</si>
  <si>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</si>
  <si>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</si>
  <si>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</si>
  <si>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</si>
  <si>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</si>
  <si>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</si>
  <si>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</si>
  <si>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</si>
  <si>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</si>
  <si>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</si>
  <si>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</si>
  <si>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</si>
  <si>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</si>
  <si>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</si>
  <si>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</si>
  <si>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</si>
  <si>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</si>
  <si>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</si>
  <si>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</si>
  <si>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</si>
  <si>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</si>
  <si>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</si>
  <si>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</si>
  <si>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</si>
  <si>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</si>
  <si>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</si>
  <si>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</si>
  <si>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</si>
  <si>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</si>
  <si>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</si>
  <si>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</si>
  <si>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</si>
  <si>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</si>
  <si>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</si>
  <si>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</si>
  <si>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</si>
  <si>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</si>
  <si>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</si>
  <si>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</si>
  <si>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</si>
  <si>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</si>
  <si>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</si>
  <si>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</si>
  <si>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</si>
  <si>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</si>
  <si>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</si>
  <si>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</si>
  <si>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</si>
  <si>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</si>
  <si>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</si>
  <si>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</si>
  <si>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</si>
  <si>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</si>
  <si>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</si>
  <si>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</si>
  <si>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</si>
  <si>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</si>
  <si>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</si>
  <si>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</si>
  <si>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</si>
  <si>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</si>
  <si>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</si>
  <si>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</si>
  <si>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</si>
  <si>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</si>
  <si>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</si>
  <si>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</si>
  <si>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</si>
  <si>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</si>
  <si>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</si>
  <si>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</si>
  <si>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</si>
  <si>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</si>
  <si>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</si>
  <si>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</si>
  <si>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</si>
  <si>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</si>
  <si>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</si>
  <si>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</si>
  <si>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</si>
  <si>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</si>
  <si>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</si>
  <si>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</si>
  <si>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</si>
  <si>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</si>
  <si>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</si>
  <si>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</si>
  <si>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</si>
  <si>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</si>
  <si>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</si>
  <si>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</si>
  <si>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</si>
  <si>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</si>
  <si>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</si>
  <si>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</si>
  <si>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</si>
  <si>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</si>
  <si>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</si>
  <si>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</si>
  <si>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</si>
  <si>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</si>
  <si>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</si>
  <si>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</si>
  <si>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</si>
  <si>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</si>
  <si>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</si>
  <si>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</si>
  <si>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</si>
  <si>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</si>
  <si>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</si>
  <si>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</si>
  <si>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</si>
  <si>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</si>
  <si>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</si>
  <si>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</si>
  <si>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</si>
  <si>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</si>
  <si>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</si>
  <si>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</si>
  <si>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</si>
  <si>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</si>
  <si>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</si>
  <si>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</si>
  <si>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</si>
  <si>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</si>
  <si>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</si>
  <si>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</si>
  <si>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</si>
  <si>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</si>
  <si>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</si>
  <si>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</si>
  <si>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</si>
  <si>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</si>
  <si>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</si>
  <si>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</si>
  <si>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</si>
  <si>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</si>
  <si>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</si>
  <si>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</si>
  <si>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</si>
  <si>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</si>
  <si>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</si>
  <si>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</si>
  <si>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</si>
  <si>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</si>
  <si>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</si>
  <si>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</si>
  <si>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</si>
  <si>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</si>
  <si>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</si>
  <si>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</si>
  <si>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</si>
  <si>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</si>
  <si>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</si>
  <si>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</si>
  <si>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</si>
  <si>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</si>
  <si>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</si>
  <si>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</si>
  <si>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</si>
  <si>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</si>
  <si>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</si>
  <si>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</si>
  <si>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</si>
  <si>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</si>
  <si>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</si>
  <si>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</si>
  <si>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</si>
  <si>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</si>
  <si>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</si>
  <si>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</si>
  <si>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</si>
  <si>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</si>
  <si>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</si>
  <si>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</si>
  <si>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</si>
  <si>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</si>
  <si>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</si>
  <si>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</si>
  <si>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</si>
  <si>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</si>
  <si>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</si>
  <si>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</si>
  <si>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</si>
  <si>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</si>
  <si>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</si>
  <si>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</si>
  <si>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</si>
  <si>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</si>
  <si>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</si>
  <si>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</si>
  <si>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</si>
  <si>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</si>
  <si>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</si>
  <si>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</si>
  <si>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</si>
  <si>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</si>
  <si>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</si>
  <si>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</si>
  <si>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</si>
  <si>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</si>
  <si>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</si>
  <si>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</si>
  <si>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</si>
  <si>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</si>
  <si>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</si>
  <si>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</si>
  <si>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</si>
  <si>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</si>
  <si>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</si>
  <si>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</si>
  <si>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</si>
  <si>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</si>
  <si>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</si>
  <si>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</si>
  <si>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</si>
  <si>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</si>
  <si>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</si>
  <si>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</si>
  <si>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</si>
  <si>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</si>
  <si>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</si>
  <si>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</si>
  <si>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</si>
  <si>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</si>
  <si>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</si>
  <si>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</si>
  <si>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</si>
  <si>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</si>
  <si>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</si>
  <si>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</si>
  <si>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</si>
  <si>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</si>
  <si>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</si>
  <si>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</si>
  <si>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</si>
  <si>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</si>
  <si>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</si>
  <si>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</si>
  <si>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</si>
  <si>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</si>
  <si>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</si>
  <si>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</si>
  <si>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</si>
  <si>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</si>
  <si>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</si>
  <si>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</si>
  <si>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</si>
  <si>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</si>
  <si>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</si>
  <si>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</si>
  <si>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</si>
  <si>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</si>
  <si>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</si>
  <si>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</si>
  <si>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</si>
  <si>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</si>
  <si>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</si>
  <si>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</si>
  <si>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</si>
  <si>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</si>
  <si>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</si>
  <si>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</si>
  <si>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</si>
  <si>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</si>
  <si>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</si>
  <si>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</si>
  <si>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</si>
  <si>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</si>
  <si>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</si>
  <si>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</si>
  <si>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</si>
  <si>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</si>
  <si>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</si>
  <si>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</si>
  <si>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</si>
  <si>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</si>
  <si>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</si>
  <si>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</si>
  <si>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</si>
  <si>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</si>
  <si>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</si>
  <si>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</si>
  <si>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</si>
  <si>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</si>
  <si>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</si>
  <si>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</si>
  <si>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</si>
  <si>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</si>
  <si>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</si>
  <si>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</si>
  <si>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</si>
  <si>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</si>
  <si>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</si>
  <si>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</si>
  <si>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</si>
  <si>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</si>
  <si>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</si>
  <si>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</si>
  <si>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</si>
  <si>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</si>
  <si>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</si>
  <si>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</si>
  <si>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</si>
  <si>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</si>
  <si>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</si>
  <si>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</si>
  <si>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</si>
  <si>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</si>
  <si>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</si>
  <si>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</si>
  <si>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</si>
  <si>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</si>
  <si>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</si>
  <si>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</si>
  <si>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</si>
  <si>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</si>
  <si>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</si>
  <si>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</si>
  <si>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</si>
  <si>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</si>
  <si>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</si>
  <si>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</si>
  <si>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</si>
  <si>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</si>
  <si>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</si>
  <si>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</si>
  <si>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</si>
  <si>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</si>
  <si>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</si>
  <si>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</si>
  <si>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</si>
  <si>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</si>
  <si>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</si>
  <si>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</si>
  <si>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</si>
  <si>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</si>
  <si>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</si>
  <si>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</si>
  <si>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</si>
  <si>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</si>
  <si>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</si>
  <si>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</si>
  <si>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</si>
  <si>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</si>
  <si>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</si>
  <si>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</si>
  <si>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</si>
  <si>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</si>
  <si>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</si>
  <si>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</si>
  <si>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</si>
  <si>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</si>
  <si>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</si>
  <si>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</si>
  <si>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</si>
  <si>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</si>
  <si>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</si>
  <si>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</si>
  <si>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</si>
  <si>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</si>
  <si>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</si>
  <si>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</si>
  <si>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</si>
  <si>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</si>
  <si>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</si>
  <si>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</si>
  <si>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</si>
  <si>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</si>
  <si>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</si>
  <si>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</si>
  <si>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</si>
  <si>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</si>
  <si>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</si>
  <si>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</si>
  <si>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</si>
  <si>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</si>
  <si>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</si>
  <si>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</si>
  <si>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</si>
  <si>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</si>
  <si>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</si>
  <si>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</si>
  <si>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</si>
  <si>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</si>
  <si>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</si>
  <si>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</si>
  <si>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</si>
  <si>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</si>
  <si>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</si>
  <si>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</si>
  <si>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</si>
  <si>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</si>
  <si>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</si>
  <si>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</si>
  <si>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</si>
  <si>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</si>
  <si>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</si>
  <si>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</si>
  <si>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</si>
  <si>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</si>
  <si>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</si>
  <si>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</si>
  <si>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</si>
  <si>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</si>
  <si>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</si>
  <si>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</si>
  <si>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</si>
  <si>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</si>
  <si>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</si>
  <si>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</si>
  <si>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</si>
  <si>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</si>
  <si>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</si>
  <si>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</si>
  <si>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</si>
  <si>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</si>
  <si>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</si>
  <si>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</si>
  <si>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</si>
  <si>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</si>
  <si>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</si>
  <si>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</si>
  <si>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</si>
  <si>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</si>
  <si>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</si>
  <si>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</si>
  <si>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</si>
  <si>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</si>
  <si>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</si>
  <si>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</si>
  <si>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</si>
  <si>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</si>
  <si>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</si>
  <si>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</si>
  <si>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</si>
  <si>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</si>
  <si>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</si>
  <si>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</si>
  <si>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</si>
  <si>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</si>
  <si>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</si>
  <si>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</si>
  <si>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</si>
  <si>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</si>
  <si>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</si>
  <si>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</si>
  <si>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</si>
  <si>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</si>
  <si>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</si>
  <si>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</si>
  <si>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</si>
  <si>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</si>
  <si>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</si>
  <si>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</si>
  <si>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</si>
  <si>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</si>
  <si>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</si>
  <si>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</si>
  <si>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</si>
  <si>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</si>
  <si>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</si>
  <si>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</si>
  <si>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</si>
  <si>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</si>
  <si>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</si>
  <si>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</si>
  <si>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</si>
  <si>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</si>
  <si>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</si>
  <si>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</si>
  <si>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</si>
  <si>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</si>
  <si>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</si>
  <si>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</si>
  <si>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</si>
  <si>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</si>
  <si>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</si>
  <si>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</si>
  <si>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</si>
  <si>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</si>
  <si>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</si>
  <si>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</si>
  <si>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</si>
  <si>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</si>
  <si>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</si>
  <si>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</si>
  <si>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</si>
  <si>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</si>
  <si>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</si>
  <si>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</si>
  <si>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</si>
  <si>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</si>
  <si>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</si>
  <si>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</si>
  <si>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</si>
  <si>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</si>
  <si>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</si>
  <si>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</si>
  <si>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</si>
  <si>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</si>
  <si>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</si>
  <si>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</si>
  <si>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</si>
  <si>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</si>
  <si>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</si>
  <si>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</si>
  <si>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</si>
  <si>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</si>
  <si>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</si>
  <si>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</si>
  <si>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</si>
  <si>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</si>
  <si>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</si>
  <si>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</si>
  <si>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</si>
  <si>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</si>
  <si>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</si>
  <si>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</si>
  <si>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</si>
  <si>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</si>
  <si>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</si>
  <si>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</si>
  <si>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</si>
  <si>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</si>
  <si>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</si>
  <si>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</si>
  <si>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</si>
  <si>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</si>
  <si>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</si>
  <si>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</si>
  <si>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</si>
  <si>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</si>
  <si>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</si>
  <si>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</si>
  <si>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</si>
  <si>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</si>
  <si>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</si>
  <si>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</si>
  <si>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</si>
  <si>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</si>
  <si>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</si>
  <si>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</si>
  <si>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</si>
  <si>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</si>
  <si>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</si>
  <si>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</si>
  <si>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</si>
  <si>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</si>
  <si>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</si>
  <si>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</si>
  <si>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</si>
  <si>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</si>
  <si>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</si>
  <si>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</si>
  <si>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</si>
  <si>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</si>
  <si>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</si>
  <si>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</si>
  <si>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</si>
  <si>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</si>
  <si>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</si>
  <si>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</si>
  <si>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</si>
  <si>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</si>
  <si>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</si>
  <si>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</si>
  <si>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</si>
  <si>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</si>
  <si>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</si>
  <si>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</si>
  <si>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</si>
  <si>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</si>
  <si>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</si>
  <si>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</si>
  <si>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</si>
  <si>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</si>
  <si>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</si>
  <si>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</si>
  <si>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</si>
  <si>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</si>
  <si>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</si>
  <si>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</si>
  <si>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</si>
  <si>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</si>
  <si>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</si>
  <si>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</si>
  <si>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</si>
  <si>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</si>
  <si>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</si>
  <si>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</si>
  <si>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</si>
  <si>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</si>
  <si>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</si>
  <si>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</si>
  <si>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</si>
  <si>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</si>
  <si>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</si>
  <si>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</si>
  <si>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</si>
  <si>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</si>
  <si>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</si>
  <si>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</si>
  <si>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</si>
  <si>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</si>
  <si>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</si>
  <si>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</si>
  <si>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</si>
  <si>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</si>
  <si>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</si>
  <si>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</si>
  <si>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</si>
  <si>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</si>
  <si>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</si>
  <si>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</si>
  <si>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</si>
  <si>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</si>
  <si>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</si>
  <si>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</si>
  <si>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</si>
  <si>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</si>
  <si>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</si>
  <si>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</si>
  <si>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</si>
  <si>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</si>
  <si>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</si>
  <si>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</si>
  <si>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</si>
  <si>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</si>
  <si>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</si>
  <si>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</si>
  <si>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</si>
  <si>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</si>
  <si>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</si>
  <si>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</si>
  <si>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</si>
  <si>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</si>
  <si>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</si>
  <si>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</si>
  <si>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</si>
  <si>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</si>
  <si>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</si>
  <si>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</si>
  <si>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</si>
  <si>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</si>
  <si>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</si>
  <si>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</si>
  <si>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</si>
  <si>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</si>
  <si>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</si>
  <si>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</si>
  <si>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</si>
  <si>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</si>
  <si>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</si>
  <si>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</si>
  <si>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</si>
  <si>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</si>
  <si>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</si>
  <si>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</si>
  <si>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</si>
  <si>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</si>
  <si>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</si>
  <si>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</si>
  <si>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</si>
  <si>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</si>
  <si>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</si>
  <si>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</si>
  <si>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</si>
  <si>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</si>
  <si>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</si>
  <si>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</si>
  <si>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</si>
  <si>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</si>
  <si>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</si>
  <si>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</si>
  <si>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</si>
  <si>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</si>
  <si>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</si>
  <si>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</si>
  <si>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</si>
  <si>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</si>
  <si>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</si>
  <si>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</si>
  <si>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</si>
  <si>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</si>
  <si>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</si>
  <si>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</si>
  <si>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</si>
  <si>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</si>
  <si>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</si>
  <si>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</si>
  <si>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</si>
  <si>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</si>
  <si>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</si>
  <si>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</si>
  <si>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</si>
  <si>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</si>
  <si>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</si>
  <si>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</si>
  <si>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</si>
  <si>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</si>
  <si>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</si>
  <si>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</si>
  <si>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</si>
  <si>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</si>
  <si>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</si>
  <si>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</si>
  <si>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</si>
  <si>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</si>
  <si>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</si>
  <si>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</si>
  <si>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</si>
  <si>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</si>
  <si>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</si>
  <si>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</si>
  <si>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</si>
  <si>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</si>
  <si>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</si>
  <si>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</si>
  <si>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</si>
  <si>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</si>
  <si>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</si>
  <si>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</si>
  <si>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</si>
  <si>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</si>
  <si>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</si>
  <si>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</si>
  <si>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</si>
  <si>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</si>
  <si>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</si>
  <si>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</si>
  <si>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</si>
  <si>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</si>
  <si>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</si>
  <si>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</si>
  <si>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</si>
  <si>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</si>
  <si>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</si>
  <si>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</si>
  <si>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</si>
  <si>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</si>
  <si>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</si>
  <si>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</si>
  <si>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</si>
  <si>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</si>
  <si>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</si>
  <si>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</si>
  <si>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</si>
  <si>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</si>
  <si>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</si>
  <si>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</si>
  <si>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</si>
  <si>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</si>
  <si>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</si>
  <si>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</si>
  <si>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</si>
  <si>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</si>
  <si>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</si>
  <si>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</si>
  <si>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</si>
  <si>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</si>
  <si>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</si>
  <si>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</si>
  <si>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</si>
  <si>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</si>
  <si>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</si>
  <si>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</si>
  <si>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</si>
  <si>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</si>
  <si>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</si>
  <si>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</si>
  <si>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</si>
  <si>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</si>
  <si>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</si>
  <si>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</si>
  <si>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</si>
  <si>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</si>
  <si>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</si>
  <si>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</si>
  <si>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</si>
  <si>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</si>
  <si>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</si>
  <si>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</si>
  <si>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</si>
  <si>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</si>
  <si>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</si>
  <si>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</si>
  <si>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</si>
  <si>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</si>
  <si>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</si>
  <si>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</si>
  <si>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</si>
  <si>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</si>
  <si>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</si>
  <si>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</si>
  <si>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</si>
  <si>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</si>
  <si>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</si>
  <si>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</si>
  <si>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</si>
  <si>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</si>
  <si>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</si>
  <si>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</si>
  <si>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</si>
  <si>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</si>
  <si>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</si>
  <si>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</si>
  <si>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</si>
  <si>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</si>
  <si>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</si>
  <si>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</si>
  <si>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</si>
  <si>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</si>
  <si>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</si>
  <si>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</si>
  <si>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</si>
  <si>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</si>
  <si>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</si>
  <si>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</si>
  <si>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</si>
  <si>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</si>
  <si>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</si>
  <si>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</si>
  <si>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</si>
  <si>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</si>
  <si>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</si>
  <si>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</si>
  <si>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</si>
  <si>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</si>
  <si>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</si>
  <si>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</si>
  <si>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</si>
  <si>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</si>
  <si>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</si>
  <si>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</si>
  <si>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</si>
  <si>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</si>
  <si>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</si>
  <si>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</si>
  <si>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</si>
  <si>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</si>
  <si>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</si>
  <si>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</si>
  <si>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</si>
  <si>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</si>
  <si>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</si>
  <si>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</si>
  <si>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</si>
  <si>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</si>
  <si>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</si>
  <si>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</si>
  <si>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</si>
  <si>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</si>
  <si>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</si>
  <si>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</si>
  <si>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</si>
  <si>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</si>
  <si>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</si>
  <si>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</si>
  <si>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</si>
  <si>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</si>
  <si>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</si>
  <si>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</si>
  <si>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</si>
  <si>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</si>
  <si>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</si>
  <si>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</si>
  <si>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</si>
  <si>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</si>
  <si>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</si>
  <si>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</si>
  <si>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</si>
  <si>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</si>
  <si>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</si>
  <si>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</si>
  <si>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</si>
  <si>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</si>
  <si>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</si>
  <si>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</si>
  <si>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</si>
  <si>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</si>
  <si>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</si>
  <si>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</si>
  <si>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</si>
  <si>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</si>
  <si>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</si>
  <si>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</si>
  <si>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</si>
  <si>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</si>
  <si>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</si>
  <si>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</si>
  <si>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</si>
  <si>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</si>
  <si>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</si>
  <si>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</si>
  <si>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</si>
  <si>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</si>
  <si>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</si>
  <si>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</si>
  <si>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</si>
  <si>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</si>
  <si>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</si>
  <si>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</si>
  <si>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</si>
  <si>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</si>
  <si>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</si>
  <si>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</si>
  <si>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</si>
  <si>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</si>
  <si>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</si>
  <si>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</si>
  <si>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</si>
  <si>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</si>
  <si>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</si>
  <si>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</si>
  <si>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</si>
  <si>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</si>
  <si>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</si>
  <si>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</si>
  <si>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</si>
  <si>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</si>
  <si>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</si>
  <si>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</si>
  <si>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</si>
  <si>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</si>
  <si>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</si>
  <si>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</si>
  <si>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</si>
  <si>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</si>
  <si>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</si>
  <si>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</si>
  <si>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</si>
  <si>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</si>
  <si>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</si>
  <si>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</si>
  <si>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</si>
  <si>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</si>
  <si>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</si>
  <si>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</si>
  <si>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</si>
  <si>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</si>
  <si>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</si>
  <si>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</si>
  <si>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</si>
  <si>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</si>
  <si>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</si>
  <si>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</si>
  <si>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</si>
  <si>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</si>
  <si>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</si>
  <si>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</si>
  <si>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</si>
  <si>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</si>
  <si>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</si>
  <si>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</si>
  <si>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</si>
  <si>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</si>
  <si>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</si>
  <si>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</si>
  <si>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</si>
  <si>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</si>
  <si>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</si>
  <si>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</si>
  <si>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</si>
  <si>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</si>
  <si>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</si>
  <si>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</si>
  <si>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</si>
  <si>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</si>
  <si>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</si>
  <si>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</si>
  <si>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</si>
  <si>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</si>
  <si>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</si>
  <si>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</si>
  <si>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</si>
  <si>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</si>
  <si>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</si>
  <si>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</si>
  <si>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</si>
  <si>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</si>
  <si>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</si>
  <si>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</si>
  <si>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</si>
  <si>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</si>
  <si>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</si>
  <si>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</si>
  <si>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</si>
  <si>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</si>
  <si>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</si>
  <si>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</si>
  <si>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</si>
  <si>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</si>
  <si>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</si>
  <si>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</si>
  <si>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</si>
  <si>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</si>
  <si>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</si>
  <si>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</si>
  <si>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</si>
  <si>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</si>
  <si>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</si>
  <si>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</si>
  <si>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</si>
  <si>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</si>
  <si>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</si>
  <si>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</si>
  <si>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</si>
  <si>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</si>
  <si>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</si>
  <si>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</si>
  <si>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</si>
  <si>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</si>
  <si>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</si>
  <si>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</si>
  <si>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</si>
  <si>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</si>
  <si>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</si>
  <si>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</si>
  <si>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</si>
  <si>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</si>
  <si>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</si>
  <si>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</si>
  <si>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</si>
  <si>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</si>
  <si>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</si>
  <si>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</si>
  <si>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</si>
  <si>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</si>
  <si>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</si>
  <si>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</si>
  <si>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</si>
  <si>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</si>
  <si>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</si>
  <si>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</si>
  <si>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</si>
  <si>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</si>
  <si>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</si>
  <si>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</si>
  <si>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</si>
  <si>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</si>
  <si>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</si>
  <si>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</si>
  <si>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</si>
  <si>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</si>
  <si>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</si>
  <si>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</si>
  <si>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</si>
  <si>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</si>
  <si>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</si>
  <si>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</si>
  <si>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</si>
  <si>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</si>
  <si>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</si>
  <si>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</si>
  <si>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</si>
  <si>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</si>
  <si>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</si>
  <si>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</si>
  <si>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</si>
  <si>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</si>
  <si>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</si>
  <si>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</si>
  <si>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</si>
  <si>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</si>
  <si>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</si>
  <si>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</si>
  <si>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</si>
  <si>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</si>
  <si>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</si>
  <si>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</si>
  <si>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</si>
  <si>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</si>
  <si>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</si>
  <si>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</si>
  <si>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</si>
  <si>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</si>
  <si>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</si>
  <si>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</si>
  <si>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</si>
  <si>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</si>
  <si>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</si>
  <si>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</si>
  <si>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</si>
  <si>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</si>
  <si>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</si>
  <si>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</si>
  <si>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</si>
  <si>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</si>
  <si>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</si>
  <si>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</si>
  <si>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</si>
  <si>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</si>
  <si>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</si>
  <si>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</si>
  <si>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</si>
  <si>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</si>
  <si>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</si>
  <si>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</si>
  <si>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</si>
  <si>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</si>
  <si>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</si>
  <si>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</si>
  <si>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</si>
  <si>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</si>
  <si>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</si>
  <si>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</si>
  <si>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</si>
  <si>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</si>
  <si>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</si>
  <si>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</si>
  <si>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</si>
  <si>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</si>
  <si>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</si>
  <si>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</si>
  <si>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</si>
  <si>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</si>
  <si>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</si>
  <si>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</si>
  <si>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</si>
  <si>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</si>
  <si>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</si>
  <si>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</si>
  <si>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</si>
  <si>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</si>
  <si>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</si>
  <si>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</si>
  <si>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</si>
  <si>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</si>
  <si>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</si>
  <si>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</si>
  <si>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</si>
  <si>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</si>
  <si>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</si>
  <si>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</si>
  <si>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</si>
  <si>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</si>
  <si>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</si>
  <si>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</si>
  <si>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</si>
  <si>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</si>
  <si>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</si>
  <si>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</si>
  <si>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</si>
  <si>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</si>
  <si>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</si>
  <si>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</si>
  <si>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</si>
  <si>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</si>
  <si>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</si>
  <si>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</si>
  <si>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</si>
  <si>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</si>
  <si>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</si>
  <si>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</si>
  <si>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</si>
  <si>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</si>
  <si>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</si>
  <si>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</si>
  <si>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</si>
  <si>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</si>
  <si>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</si>
  <si>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</si>
  <si>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</si>
  <si>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</si>
  <si>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</si>
  <si>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</si>
  <si>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</si>
  <si>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</si>
  <si>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</si>
  <si>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</si>
  <si>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</si>
  <si>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</si>
  <si>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</si>
  <si>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</si>
  <si>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</si>
  <si>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</si>
  <si>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</si>
  <si>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</si>
  <si>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</si>
  <si>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</si>
  <si>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</si>
  <si>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</si>
  <si>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</si>
  <si>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</si>
  <si>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</si>
  <si>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</si>
  <si>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</si>
  <si>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</si>
  <si>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</si>
  <si>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</si>
  <si>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</si>
  <si>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</si>
  <si>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</si>
  <si>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</si>
  <si>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</si>
  <si>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</si>
  <si>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</si>
  <si>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</si>
  <si>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</si>
  <si>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</si>
  <si>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</si>
  <si>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</si>
  <si>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</si>
  <si>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</si>
  <si>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</si>
  <si>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</si>
  <si>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</si>
  <si>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</si>
  <si>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</si>
  <si>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</si>
  <si>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</si>
  <si>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</si>
  <si>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</si>
  <si>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</si>
  <si>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</si>
  <si>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</si>
  <si>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</si>
  <si>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</si>
  <si>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</si>
  <si>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</si>
  <si>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</si>
  <si>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</si>
  <si>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</si>
  <si>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</si>
  <si>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</si>
  <si>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</si>
  <si>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</si>
  <si>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</si>
  <si>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</si>
  <si>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</si>
  <si>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</si>
  <si>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</si>
  <si>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</si>
  <si>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</si>
  <si>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</si>
  <si>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</si>
  <si>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</si>
  <si>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</si>
  <si>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</si>
  <si>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</si>
  <si>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</si>
  <si>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</si>
  <si>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</si>
  <si>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</si>
  <si>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</si>
  <si>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</si>
  <si>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</si>
  <si>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</si>
  <si>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</si>
  <si>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</si>
  <si>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</si>
  <si>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</si>
  <si>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</si>
  <si>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</si>
  <si>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</si>
  <si>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</si>
  <si>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</si>
  <si>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</si>
  <si>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</si>
  <si>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</si>
  <si>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</si>
  <si>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</si>
  <si>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</si>
  <si>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</si>
  <si>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</si>
  <si>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</si>
  <si>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</si>
  <si>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</si>
  <si>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</si>
  <si>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</si>
  <si>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</si>
  <si>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</si>
  <si>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</si>
  <si>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</si>
  <si>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</si>
  <si>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</si>
  <si>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</si>
  <si>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</si>
  <si>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</si>
  <si>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</si>
  <si>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</si>
  <si>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</si>
  <si>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</si>
  <si>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</si>
  <si>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</si>
  <si>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</si>
  <si>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</si>
  <si>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</si>
  <si>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</si>
  <si>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</si>
  <si>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</si>
  <si>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</si>
  <si>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</si>
  <si>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</si>
  <si>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</si>
  <si>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</si>
  <si>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</si>
  <si>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</si>
  <si>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</si>
  <si>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</si>
  <si>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</si>
  <si>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</si>
  <si>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</si>
  <si>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</si>
  <si>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</si>
  <si>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</si>
  <si>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</si>
  <si>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</si>
  <si>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</si>
  <si>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</si>
  <si>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</si>
  <si>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</si>
  <si>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</si>
  <si>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</si>
  <si>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</si>
  <si>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</si>
  <si>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</si>
  <si>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</si>
  <si>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</si>
  <si>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</si>
  <si>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</si>
  <si>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</si>
  <si>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</si>
  <si>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</si>
  <si>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</si>
  <si>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</si>
  <si>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</si>
  <si>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</si>
  <si>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</si>
  <si>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</si>
  <si>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</si>
  <si>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</si>
  <si>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</si>
  <si>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</si>
  <si>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</si>
  <si>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</si>
  <si>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</si>
  <si>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</si>
  <si>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</si>
  <si>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</si>
  <si>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</si>
  <si>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</si>
  <si>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</si>
  <si>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</si>
  <si>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</si>
  <si>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</si>
  <si>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</si>
  <si>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</si>
  <si>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</si>
  <si>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</si>
  <si>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</si>
  <si>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</si>
  <si>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</si>
  <si>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</si>
  <si>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</si>
  <si>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</si>
  <si>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</si>
  <si>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</si>
  <si>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</si>
  <si>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</si>
  <si>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</si>
  <si>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</si>
  <si>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</si>
  <si>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</si>
  <si>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</si>
  <si>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</si>
  <si>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</si>
  <si>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</si>
  <si>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</si>
  <si>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</si>
  <si>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</si>
  <si>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</si>
  <si>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</si>
  <si>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</si>
  <si>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</si>
  <si>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</si>
  <si>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</si>
  <si>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</si>
  <si>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</si>
  <si>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</si>
  <si>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</si>
  <si>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</si>
  <si>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</si>
  <si>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</si>
  <si>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</si>
  <si>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</si>
  <si>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</si>
  <si>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</si>
  <si>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</si>
  <si>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</si>
  <si>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</si>
  <si>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</si>
  <si>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</si>
  <si>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</si>
  <si>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</si>
  <si>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</si>
  <si>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</si>
  <si>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</si>
  <si>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</si>
  <si>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</si>
  <si>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</si>
  <si>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</si>
  <si>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</si>
  <si>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</si>
  <si>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</si>
  <si>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</si>
  <si>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</si>
  <si>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</si>
  <si>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</si>
  <si>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</si>
  <si>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</si>
  <si>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</si>
  <si>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</si>
  <si>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</si>
  <si>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</si>
  <si>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</si>
  <si>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</si>
  <si>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</si>
  <si>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</si>
  <si>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</si>
  <si>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</si>
  <si>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</si>
  <si>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</si>
  <si>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</si>
  <si>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</si>
  <si>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</si>
  <si>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</si>
  <si>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</si>
  <si>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</si>
  <si>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</si>
  <si>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</si>
  <si>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</si>
  <si>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</si>
  <si>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</si>
  <si>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</si>
  <si>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</si>
  <si>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</si>
  <si>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</si>
  <si>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</si>
  <si>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</si>
  <si>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</si>
  <si>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</si>
  <si>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</si>
  <si>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</si>
  <si>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</si>
  <si>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</si>
  <si>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</si>
  <si>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</si>
  <si>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</si>
  <si>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</si>
  <si>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</si>
  <si>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</si>
  <si>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</si>
  <si>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</si>
  <si>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</si>
  <si>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</si>
  <si>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</si>
  <si>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</si>
  <si>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</si>
  <si>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</si>
  <si>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</si>
  <si>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</si>
  <si>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</si>
  <si>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</si>
  <si>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</si>
  <si>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</si>
  <si>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</si>
  <si>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</si>
  <si>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</si>
  <si>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</si>
  <si>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</si>
  <si>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</si>
  <si>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</si>
  <si>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</si>
  <si>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</si>
  <si>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</si>
  <si>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</si>
  <si>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</si>
  <si>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</si>
  <si>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</si>
  <si>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</si>
  <si>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</si>
  <si>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</si>
  <si>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</si>
  <si>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</si>
  <si>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</si>
  <si>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</si>
  <si>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</si>
  <si>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</si>
  <si>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</si>
  <si>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</si>
  <si>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</si>
  <si>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</si>
  <si>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</si>
  <si>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</si>
  <si>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</si>
  <si>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</si>
  <si>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</si>
  <si>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</si>
  <si>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</si>
  <si>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</si>
  <si>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</si>
  <si>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</si>
  <si>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</si>
  <si>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</si>
  <si>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</si>
  <si>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</si>
  <si>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</si>
  <si>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</si>
  <si>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</si>
  <si>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</si>
  <si>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</si>
  <si>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</si>
  <si>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</si>
  <si>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</si>
  <si>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</si>
  <si>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</si>
  <si>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</si>
  <si>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</si>
  <si>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</si>
  <si>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</si>
  <si>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</si>
  <si>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</si>
  <si>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</si>
  <si>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</si>
  <si>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</si>
  <si>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</si>
  <si>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</si>
  <si>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</si>
  <si>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</si>
  <si>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</si>
  <si>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</si>
  <si>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</si>
  <si>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</si>
  <si>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</si>
  <si>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</si>
  <si>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</si>
  <si>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</si>
  <si>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</si>
  <si>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</si>
  <si>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</si>
  <si>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</si>
  <si>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</si>
  <si>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</si>
  <si>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</si>
  <si>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</si>
  <si>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</si>
  <si>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</si>
  <si>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</si>
  <si>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</si>
  <si>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</si>
  <si>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</si>
  <si>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</si>
  <si>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</si>
  <si>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</si>
  <si>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</si>
  <si>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</si>
  <si>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</si>
  <si>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</si>
  <si>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</si>
  <si>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</si>
  <si>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</si>
  <si>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</si>
  <si>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</si>
  <si>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</si>
  <si>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</si>
  <si>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</si>
  <si>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</si>
  <si>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</si>
  <si>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</si>
  <si>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</si>
  <si>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</si>
  <si>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</si>
  <si>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</si>
  <si>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</si>
  <si>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</si>
  <si>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</si>
  <si>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</si>
  <si>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</si>
  <si>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</si>
  <si>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</si>
  <si>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</si>
  <si>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</si>
  <si>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</si>
  <si>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</si>
  <si>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</si>
  <si>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</si>
  <si>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</si>
  <si>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</si>
  <si>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</si>
  <si>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</si>
  <si>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</si>
  <si>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</si>
  <si>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</si>
  <si>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</si>
  <si>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</si>
  <si>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</si>
  <si>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</si>
  <si>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</si>
  <si>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</si>
  <si>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</si>
  <si>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</si>
  <si>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</si>
  <si>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</si>
  <si>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</si>
  <si>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</si>
  <si>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</si>
  <si>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</si>
  <si>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</si>
  <si>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</si>
  <si>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</si>
  <si>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</si>
  <si>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</si>
  <si>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</si>
  <si>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</si>
  <si>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</si>
  <si>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</si>
  <si>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</si>
  <si>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</si>
  <si>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</si>
  <si>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</si>
  <si>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</si>
  <si>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</si>
  <si>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</si>
  <si>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</si>
  <si>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</si>
  <si>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</si>
  <si>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</si>
  <si>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</si>
  <si>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</si>
  <si>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</si>
  <si>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</si>
  <si>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</si>
  <si>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</si>
  <si>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</si>
  <si>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</si>
  <si>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</si>
  <si>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</si>
  <si>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</si>
  <si>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</si>
  <si>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</si>
  <si>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</si>
  <si>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</si>
  <si>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</si>
  <si>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</si>
  <si>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</si>
  <si>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</si>
  <si>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</si>
  <si>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</si>
  <si>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</si>
  <si>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</si>
  <si>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</si>
  <si>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</si>
  <si>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</si>
  <si>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</si>
  <si>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</si>
  <si>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</si>
  <si>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</si>
  <si>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</si>
  <si>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</si>
  <si>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</si>
  <si>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</si>
  <si>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</si>
  <si>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</si>
  <si>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</si>
  <si>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</si>
  <si>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</si>
  <si>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</si>
  <si>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</si>
  <si>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</si>
  <si>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</si>
  <si>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</si>
  <si>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</si>
  <si>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</si>
  <si>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</si>
  <si>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</si>
  <si>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</si>
  <si>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</si>
  <si>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</si>
  <si>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</si>
  <si>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</si>
  <si>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</si>
  <si>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</si>
  <si>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</si>
  <si>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</si>
  <si>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</si>
  <si>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</si>
  <si>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</si>
  <si>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</si>
  <si>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</si>
  <si>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</si>
  <si>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</si>
  <si>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</si>
  <si>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</si>
  <si>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</si>
  <si>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</si>
  <si>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</si>
  <si>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</si>
  <si>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</si>
  <si>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</si>
  <si>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</si>
  <si>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</si>
  <si>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</si>
  <si>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</si>
  <si>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</si>
  <si>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</si>
  <si>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</si>
  <si>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</si>
  <si>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</si>
  <si>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</si>
  <si>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</si>
  <si>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</si>
  <si>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</si>
  <si>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</si>
  <si>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</si>
  <si>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</si>
  <si>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</si>
  <si>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</si>
  <si>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</si>
  <si>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</si>
  <si>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</si>
  <si>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</si>
  <si>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</si>
  <si>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</si>
  <si>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</si>
  <si>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</si>
  <si>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</si>
  <si>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</si>
  <si>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</si>
  <si>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</si>
  <si>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</si>
  <si>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</si>
  <si>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</si>
  <si>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</si>
  <si>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</si>
  <si>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</si>
  <si>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</si>
  <si>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</si>
  <si>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</si>
  <si>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</si>
  <si>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</si>
  <si>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</si>
  <si>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</si>
  <si>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</si>
  <si>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</si>
  <si>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</si>
  <si>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</si>
  <si>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</si>
  <si>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</si>
  <si>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</si>
  <si>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</si>
  <si>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</si>
  <si>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</si>
  <si>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</si>
  <si>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</si>
  <si>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</si>
  <si>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</si>
  <si>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</si>
  <si>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</si>
  <si>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</si>
  <si>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</si>
  <si>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</si>
  <si>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</si>
  <si>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</si>
  <si>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</si>
  <si>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</si>
  <si>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</si>
  <si>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</si>
  <si>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</si>
  <si>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</si>
  <si>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</si>
  <si>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</si>
  <si>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</si>
  <si>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</si>
  <si>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</si>
  <si>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</si>
  <si>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</si>
  <si>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</si>
  <si>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</si>
  <si>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</si>
  <si>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</si>
  <si>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</si>
  <si>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</si>
  <si>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</si>
  <si>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</si>
  <si>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</si>
  <si>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</si>
  <si>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</si>
  <si>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</si>
  <si>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</si>
  <si>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</si>
  <si>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</si>
  <si>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</si>
  <si>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</si>
  <si>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</si>
  <si>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</si>
  <si>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</si>
  <si>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</si>
  <si>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</si>
  <si>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</si>
  <si>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</si>
  <si>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</si>
  <si>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</si>
  <si>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</si>
  <si>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</si>
  <si>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</si>
  <si>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</si>
  <si>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</si>
  <si>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</si>
  <si>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</si>
  <si>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</si>
  <si>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</si>
  <si>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</si>
  <si>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</si>
  <si>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</si>
  <si>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</si>
  <si>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</si>
  <si>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</si>
  <si>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</si>
  <si>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</si>
  <si>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</si>
  <si>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</si>
  <si>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</si>
  <si>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</si>
  <si>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</si>
  <si>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</si>
  <si>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</si>
  <si>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</si>
  <si>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</si>
  <si>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</si>
  <si>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</si>
  <si>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</si>
  <si>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</si>
  <si>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</si>
  <si>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</si>
  <si>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</si>
  <si>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</si>
  <si>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</si>
  <si>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</si>
  <si>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</si>
  <si>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</si>
  <si>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</si>
  <si>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</si>
  <si>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</si>
  <si>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</si>
  <si>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</si>
  <si>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</si>
  <si>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</si>
  <si>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</si>
  <si>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</si>
  <si>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</si>
  <si>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</si>
  <si>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</si>
  <si>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</si>
  <si>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</si>
  <si>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</si>
  <si>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</si>
  <si>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</si>
  <si>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</si>
  <si>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</si>
  <si>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</si>
  <si>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</si>
  <si>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</si>
  <si>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</si>
  <si>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</si>
  <si>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</si>
  <si>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</si>
  <si>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</si>
  <si>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</si>
  <si>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</si>
  <si>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</si>
  <si>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</si>
  <si>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</si>
  <si>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</si>
  <si>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</si>
  <si>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</si>
  <si>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</si>
  <si>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</si>
  <si>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</si>
  <si>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</si>
  <si>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</si>
  <si>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</si>
  <si>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</si>
  <si>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</si>
  <si>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</si>
  <si>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</si>
  <si>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</si>
  <si>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</si>
  <si>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</si>
  <si>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</si>
  <si>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</si>
  <si>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</si>
  <si>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</si>
  <si>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</si>
  <si>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</si>
  <si>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</si>
  <si>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</si>
  <si>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</si>
  <si>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</si>
  <si>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</si>
  <si>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</si>
  <si>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</si>
  <si>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</si>
  <si>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</si>
  <si>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</si>
  <si>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</si>
  <si>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</si>
  <si>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</si>
  <si>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</si>
  <si>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</si>
  <si>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</si>
  <si>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</si>
  <si>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</si>
  <si>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</si>
  <si>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</si>
  <si>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</si>
  <si>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</si>
  <si>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</si>
  <si>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</si>
  <si>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</si>
  <si>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</si>
  <si>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</si>
  <si>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</si>
  <si>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</si>
  <si>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</si>
  <si>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</si>
  <si>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</si>
  <si>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</si>
  <si>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</si>
  <si>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</si>
  <si>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</si>
  <si>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</si>
  <si>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</si>
  <si>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</si>
  <si>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</si>
  <si>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</si>
  <si>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</si>
  <si>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</si>
  <si>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</si>
  <si>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</si>
  <si>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</si>
  <si>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</si>
  <si>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</si>
  <si>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</si>
  <si>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</si>
  <si>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</si>
  <si>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</si>
  <si>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</si>
  <si>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</si>
  <si>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</si>
  <si>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</si>
  <si>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</si>
  <si>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</si>
  <si>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</si>
  <si>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</si>
  <si>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</si>
  <si>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</si>
  <si>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</si>
  <si>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</si>
  <si>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</si>
  <si>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</si>
  <si>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</si>
  <si>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</si>
  <si>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</si>
  <si>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</si>
  <si>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</si>
  <si>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</si>
  <si>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</si>
  <si>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</si>
  <si>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</si>
  <si>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</si>
  <si>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</si>
  <si>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</si>
  <si>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</si>
  <si>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</si>
  <si>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</si>
  <si>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</si>
  <si>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</si>
  <si>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</si>
  <si>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</si>
  <si>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</si>
  <si>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</si>
  <si>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</si>
  <si>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</si>
  <si>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</si>
  <si>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</si>
  <si>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</si>
  <si>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</si>
  <si>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</si>
  <si>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</si>
  <si>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</si>
  <si>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</si>
  <si>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</si>
  <si>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</si>
  <si>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</si>
  <si>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</si>
  <si>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</si>
  <si>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</si>
  <si>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</si>
  <si>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</si>
  <si>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</si>
  <si>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</si>
  <si>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</si>
  <si>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</si>
  <si>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</si>
  <si>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</si>
  <si>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</si>
  <si>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</si>
  <si>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</si>
  <si>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</si>
  <si>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</si>
  <si>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</si>
  <si>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</si>
  <si>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</si>
  <si>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</si>
  <si>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</si>
  <si>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</si>
  <si>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</si>
  <si>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</si>
  <si>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</si>
  <si>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</si>
  <si>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</si>
  <si>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</si>
  <si>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</si>
  <si>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</si>
  <si>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</si>
  <si>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</si>
  <si>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</si>
  <si>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</si>
  <si>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</si>
  <si>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</si>
  <si>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</si>
  <si>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</si>
  <si>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</si>
  <si>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</si>
  <si>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</si>
  <si>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</si>
  <si>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</si>
  <si>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</si>
  <si>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</si>
  <si>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</si>
  <si>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</si>
  <si>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</si>
  <si>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</si>
  <si>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</si>
  <si>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</si>
  <si>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</si>
  <si>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</si>
  <si>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</si>
  <si>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</si>
  <si>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</si>
  <si>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</si>
  <si>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</si>
  <si>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</si>
  <si>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</si>
  <si>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</si>
  <si>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</si>
  <si>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</si>
  <si>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</si>
  <si>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</si>
  <si>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</si>
  <si>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</si>
  <si>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</si>
  <si>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</si>
  <si>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</si>
  <si>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</si>
  <si>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</si>
  <si>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</si>
  <si>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</si>
  <si>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</si>
  <si>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</si>
  <si>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</si>
  <si>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</si>
  <si>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</si>
  <si>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</si>
  <si>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</si>
  <si>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</si>
  <si>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</si>
  <si>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</si>
  <si>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</si>
  <si>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</si>
  <si>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</si>
  <si>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</si>
  <si>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</si>
  <si>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</si>
  <si>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</si>
  <si>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</si>
  <si>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</si>
  <si>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</si>
  <si>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</si>
  <si>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</si>
  <si>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</si>
  <si>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</si>
  <si>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</si>
  <si>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</si>
  <si>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</si>
  <si>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</si>
  <si>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</si>
  <si>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</si>
  <si>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</si>
  <si>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</si>
  <si>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</si>
  <si>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</si>
  <si>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</si>
  <si>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</si>
  <si>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</si>
  <si>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</si>
  <si>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</si>
  <si>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</si>
  <si>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</si>
  <si>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</si>
  <si>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</si>
  <si>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</si>
  <si>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</si>
  <si>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</si>
  <si>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</si>
  <si>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</si>
  <si>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</si>
  <si>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</si>
  <si>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</si>
  <si>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</si>
  <si>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</si>
  <si>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</si>
  <si>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</si>
  <si>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</si>
  <si>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</si>
  <si>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</si>
  <si>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</si>
  <si>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</si>
  <si>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</si>
  <si>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</si>
  <si>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</si>
  <si>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</si>
  <si>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</si>
  <si>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</si>
  <si>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</si>
  <si>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</si>
  <si>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</si>
  <si>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</si>
  <si>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</si>
  <si>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</si>
  <si>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</si>
  <si>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</si>
  <si>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</si>
  <si>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</si>
  <si>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</si>
  <si>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</si>
  <si>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</si>
  <si>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</si>
  <si>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</si>
  <si>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</si>
  <si>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</si>
  <si>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</si>
  <si>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</si>
  <si>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</si>
  <si>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</si>
  <si>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</si>
  <si>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</si>
  <si>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</si>
  <si>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</si>
  <si>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</si>
  <si>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</si>
  <si>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</si>
  <si>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</si>
  <si>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</si>
  <si>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</si>
  <si>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</si>
  <si>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</si>
  <si>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</si>
  <si>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</si>
  <si>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</si>
  <si>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</si>
  <si>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</si>
  <si>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</si>
  <si>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</si>
  <si>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</si>
  <si>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</si>
  <si>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</si>
  <si>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</si>
  <si>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</si>
  <si>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</si>
  <si>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</si>
  <si>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</si>
  <si>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</si>
  <si>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</si>
  <si>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</si>
  <si>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</si>
  <si>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</si>
  <si>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</si>
  <si>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</si>
  <si>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</si>
  <si>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</si>
  <si>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</si>
  <si>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</si>
  <si>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</si>
  <si>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</si>
  <si>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</si>
  <si>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</si>
  <si>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</si>
  <si>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</si>
  <si>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</si>
  <si>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</si>
  <si>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</si>
  <si>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</si>
  <si>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</si>
  <si>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</si>
  <si>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</si>
  <si>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</si>
  <si>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</si>
  <si>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</si>
  <si>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</si>
  <si>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</si>
  <si>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</si>
  <si>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</si>
  <si>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</si>
  <si>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</si>
  <si>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</si>
  <si>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</si>
  <si>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</si>
  <si>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</si>
  <si>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</si>
  <si>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</si>
  <si>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</si>
  <si>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</si>
  <si>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</si>
  <si>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</si>
  <si>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</si>
  <si>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</si>
  <si>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</si>
  <si>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</si>
  <si>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</si>
  <si>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</si>
  <si>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</si>
  <si>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</si>
  <si>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</si>
  <si>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</si>
  <si>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</si>
  <si>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</si>
  <si>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</si>
  <si>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</si>
  <si>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</si>
  <si>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</si>
  <si>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</si>
  <si>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</si>
  <si>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</si>
  <si>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</si>
  <si>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</si>
  <si>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</si>
  <si>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</si>
  <si>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</si>
  <si>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</si>
  <si>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</si>
  <si>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</si>
  <si>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</si>
  <si>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</si>
  <si>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</si>
  <si>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</si>
  <si>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</si>
  <si>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</si>
  <si>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</si>
  <si>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</si>
  <si>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</si>
  <si>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</si>
  <si>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</si>
  <si>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</si>
  <si>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</si>
  <si>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</si>
  <si>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</si>
  <si>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</si>
  <si>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</si>
  <si>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</si>
  <si>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</si>
  <si>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</si>
  <si>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</si>
  <si>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</si>
  <si>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</si>
  <si>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</si>
  <si>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</si>
  <si>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</si>
  <si>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</si>
  <si>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</si>
  <si>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</si>
  <si>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</si>
  <si>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</si>
  <si>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</si>
  <si>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</si>
  <si>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</si>
  <si>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</si>
  <si>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</si>
  <si>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</si>
  <si>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</si>
  <si>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</si>
  <si>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</si>
  <si>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</si>
  <si>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</si>
  <si>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</si>
  <si>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</si>
  <si>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</si>
  <si>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</si>
  <si>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</si>
  <si>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</si>
  <si>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</si>
  <si>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</si>
  <si>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</si>
  <si>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</si>
  <si>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</si>
  <si>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</si>
  <si>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</si>
  <si>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</si>
  <si>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</si>
  <si>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</si>
  <si>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</si>
  <si>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</si>
  <si>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</si>
  <si>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</si>
  <si>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</si>
  <si>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</si>
  <si>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</si>
  <si>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</si>
  <si>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</si>
  <si>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</si>
  <si>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</si>
  <si>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</si>
  <si>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</si>
  <si>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</si>
  <si>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</si>
  <si>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</si>
  <si>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</si>
  <si>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</si>
  <si>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</si>
  <si>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</si>
  <si>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</si>
  <si>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</si>
  <si>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</si>
  <si>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</si>
  <si>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</si>
  <si>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</si>
  <si>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</si>
  <si>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</si>
  <si>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</si>
  <si>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</si>
  <si>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</si>
  <si>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</si>
  <si>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</si>
  <si>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</si>
  <si>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</si>
  <si>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</si>
  <si>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</si>
  <si>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</si>
  <si>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</si>
  <si>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</si>
  <si>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</si>
  <si>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</si>
  <si>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</si>
  <si>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</si>
  <si>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</si>
  <si>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</si>
  <si>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</si>
  <si>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</si>
  <si>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</si>
  <si>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</si>
  <si>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</si>
  <si>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</si>
  <si>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</si>
  <si>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</si>
  <si>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</si>
  <si>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</si>
  <si>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</si>
  <si>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</si>
  <si>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</si>
  <si>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</si>
  <si>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</si>
  <si>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</si>
  <si>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</si>
  <si>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</si>
  <si>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</si>
  <si>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</si>
  <si>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</si>
  <si>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</si>
  <si>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</si>
  <si>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</si>
  <si>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</si>
  <si>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</si>
  <si>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</si>
  <si>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</si>
  <si>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</si>
  <si>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</si>
  <si>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</si>
  <si>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</si>
  <si>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</si>
  <si>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</si>
  <si>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</si>
  <si>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</si>
  <si>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</si>
  <si>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</si>
  <si>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</si>
  <si>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</si>
  <si>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</si>
  <si>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</si>
  <si>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</si>
  <si>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</si>
  <si>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</si>
  <si>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</si>
  <si>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</si>
  <si>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</si>
  <si>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</si>
  <si>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</si>
  <si>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</si>
  <si>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</si>
  <si>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</si>
  <si>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</si>
  <si>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</si>
  <si>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</si>
  <si>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</si>
  <si>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</si>
  <si>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</si>
  <si>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</si>
  <si>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</si>
  <si>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</si>
  <si>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</si>
  <si>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</si>
  <si>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</si>
  <si>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</si>
  <si>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</si>
  <si>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</si>
  <si>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</si>
  <si>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</si>
  <si>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</si>
  <si>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</si>
  <si>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</si>
  <si>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</si>
  <si>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</si>
  <si>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</si>
  <si>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</si>
  <si>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</si>
  <si>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</si>
  <si>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</si>
  <si>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</si>
  <si>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</si>
  <si>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</si>
  <si>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</si>
  <si>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</si>
  <si>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</si>
  <si>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</si>
  <si>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</si>
  <si>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</si>
  <si>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</si>
  <si>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</si>
  <si>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</si>
  <si>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</si>
  <si>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</si>
  <si>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</si>
  <si>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</si>
  <si>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</si>
  <si>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</si>
  <si>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</si>
  <si>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</si>
  <si>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</si>
  <si>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</si>
  <si>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</si>
  <si>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</si>
  <si>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</si>
  <si>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</si>
  <si>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</si>
  <si>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</si>
  <si>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</si>
  <si>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</si>
  <si>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</si>
  <si>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</si>
  <si>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</si>
  <si>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</si>
  <si>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</si>
  <si>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</si>
  <si>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</si>
  <si>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</si>
  <si>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</si>
  <si>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</si>
  <si>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</si>
  <si>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</si>
  <si>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</si>
  <si>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</si>
  <si>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</si>
  <si>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</si>
  <si>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</si>
  <si>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</si>
  <si>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</si>
  <si>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</si>
  <si>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</si>
  <si>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</si>
  <si>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</si>
  <si>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</si>
  <si>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</si>
  <si>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</si>
  <si>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</si>
  <si>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</si>
  <si>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</si>
  <si>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</si>
  <si>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</si>
  <si>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</si>
  <si>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</si>
  <si>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</si>
  <si>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</si>
  <si>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</si>
  <si>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</si>
  <si>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</si>
  <si>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</si>
  <si>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</si>
  <si>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</si>
  <si>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</si>
  <si>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</si>
  <si>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</si>
  <si>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</si>
  <si>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</si>
  <si>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</si>
  <si>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</si>
  <si>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</si>
  <si>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</si>
  <si>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</si>
  <si>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</si>
  <si>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</si>
  <si>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</si>
  <si>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</si>
  <si>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</si>
  <si>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</si>
  <si>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</si>
  <si>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</si>
  <si>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</si>
  <si>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</si>
  <si>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</si>
  <si>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</si>
  <si>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</si>
  <si>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</si>
  <si>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</si>
  <si>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</si>
  <si>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</si>
  <si>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</si>
  <si>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</si>
  <si>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</si>
  <si>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</si>
  <si>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</si>
  <si>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</si>
  <si>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</si>
  <si>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</si>
  <si>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</si>
  <si>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</si>
  <si>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</si>
  <si>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</si>
  <si>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</si>
  <si>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</si>
  <si>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</si>
  <si>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</si>
  <si>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</si>
  <si>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</si>
  <si>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</si>
  <si>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</si>
  <si>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</si>
  <si>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</si>
  <si>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</si>
  <si>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</si>
  <si>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</si>
  <si>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</si>
  <si>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</si>
  <si>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</si>
  <si>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</si>
  <si>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</si>
  <si>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</si>
  <si>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</si>
  <si>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</si>
  <si>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</si>
  <si>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</si>
  <si>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</si>
  <si>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</si>
  <si>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</si>
  <si>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</si>
  <si>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</si>
  <si>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</si>
  <si>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</si>
  <si>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</si>
  <si>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</si>
  <si>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</si>
  <si>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</si>
  <si>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</si>
  <si>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</si>
  <si>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</si>
  <si>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</si>
  <si>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</si>
  <si>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</si>
  <si>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</si>
  <si>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</si>
  <si>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</si>
  <si>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</si>
  <si>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</si>
  <si>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</si>
  <si>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</si>
  <si>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</si>
  <si>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</si>
  <si>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</si>
  <si>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</si>
  <si>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</si>
  <si>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</si>
  <si>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</si>
  <si>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</si>
  <si>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</si>
  <si>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</si>
  <si>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</si>
  <si>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</si>
  <si>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</si>
  <si>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</si>
  <si>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</si>
  <si>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</si>
  <si>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</si>
  <si>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</si>
  <si>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</si>
  <si>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</si>
  <si>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</si>
  <si>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</si>
  <si>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</si>
  <si>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</si>
  <si>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</si>
  <si>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</si>
  <si>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</si>
  <si>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</si>
  <si>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</si>
  <si>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</si>
  <si>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</si>
  <si>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</si>
  <si>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</si>
  <si>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</si>
  <si>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</si>
  <si>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</si>
  <si>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</si>
  <si>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</si>
  <si>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</si>
  <si>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</si>
  <si>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</si>
  <si>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</si>
  <si>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</si>
  <si>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</si>
  <si>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</si>
  <si>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</si>
  <si>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</si>
  <si>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</si>
  <si>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</si>
  <si>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</si>
  <si>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</si>
  <si>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</si>
  <si>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</si>
  <si>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</si>
  <si>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</si>
  <si>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</si>
  <si>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</si>
  <si>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</si>
  <si>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</si>
  <si>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</si>
  <si>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</si>
  <si>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</si>
  <si>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</si>
  <si>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</si>
  <si>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</si>
  <si>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</si>
  <si>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</si>
  <si>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</si>
  <si>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</si>
  <si>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</si>
  <si>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</si>
  <si>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</si>
  <si>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</si>
  <si>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</si>
  <si>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</si>
  <si>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</si>
  <si>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</si>
  <si>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</si>
  <si>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</si>
  <si>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</si>
  <si>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</si>
  <si>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</si>
  <si>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</si>
  <si>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</si>
  <si>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</si>
  <si>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</si>
  <si>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</si>
  <si>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</si>
  <si>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</si>
  <si>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</si>
  <si>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</si>
  <si>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</si>
  <si>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</si>
  <si>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</si>
  <si>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</si>
  <si>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</si>
  <si>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</si>
  <si>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</si>
  <si>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</si>
  <si>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</si>
  <si>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</si>
  <si>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</si>
  <si>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</si>
  <si>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</si>
  <si>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</si>
  <si>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</si>
  <si>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</si>
  <si>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</si>
  <si>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</si>
  <si>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</si>
  <si>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</si>
  <si>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</si>
  <si>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</si>
  <si>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</si>
  <si>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</si>
  <si>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</si>
  <si>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</si>
  <si>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</si>
  <si>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</si>
  <si>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</si>
  <si>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</si>
  <si>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</si>
  <si>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</si>
  <si>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</si>
  <si>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</si>
  <si>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</si>
  <si>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</si>
  <si>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</si>
  <si>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</si>
  <si>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</si>
  <si>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</si>
  <si>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</si>
  <si>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</si>
  <si>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</si>
  <si>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</si>
  <si>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</si>
  <si>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</si>
  <si>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</si>
  <si>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</si>
  <si>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</si>
  <si>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</si>
  <si>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</si>
  <si>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</si>
  <si>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</si>
  <si>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</si>
  <si>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</si>
  <si>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</si>
  <si>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</si>
  <si>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</si>
  <si>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</si>
  <si>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</si>
  <si>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</si>
  <si>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</si>
  <si>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</si>
  <si>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</si>
  <si>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</si>
  <si>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</si>
  <si>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</si>
  <si>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</si>
  <si>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</si>
  <si>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</si>
  <si>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</si>
  <si>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</si>
  <si>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</si>
  <si>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</si>
  <si>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</si>
  <si>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</si>
  <si>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</si>
  <si>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</si>
  <si>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</si>
  <si>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</si>
  <si>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</si>
  <si>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</si>
  <si>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</si>
  <si>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</si>
  <si>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</si>
  <si>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</si>
  <si>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</si>
  <si>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</si>
  <si>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</si>
  <si>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</si>
  <si>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</si>
  <si>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</si>
  <si>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</si>
  <si>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</si>
  <si>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</si>
  <si>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</si>
  <si>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</si>
  <si>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</si>
  <si>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</si>
  <si>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</si>
  <si>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</si>
  <si>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</si>
  <si>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</si>
  <si>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</si>
  <si>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</si>
  <si>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</si>
  <si>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</si>
  <si>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</si>
  <si>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</si>
  <si>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</si>
  <si>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</si>
  <si>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</si>
  <si>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</si>
  <si>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</si>
  <si>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</si>
  <si>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</si>
  <si>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</si>
  <si>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</si>
  <si>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</si>
  <si>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</si>
  <si>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</si>
  <si>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</si>
  <si>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</si>
  <si>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</si>
  <si>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</si>
  <si>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</si>
  <si>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</si>
  <si>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</si>
  <si>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</si>
  <si>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</si>
  <si>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</si>
  <si>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</si>
  <si>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</si>
  <si>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</si>
  <si>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</si>
  <si>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</si>
  <si>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</si>
  <si>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</si>
  <si>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</si>
  <si>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</si>
  <si>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</si>
  <si>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</si>
  <si>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</si>
  <si>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</si>
  <si>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</si>
  <si>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</si>
  <si>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</si>
  <si>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</si>
  <si>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</si>
  <si>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</si>
  <si>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</si>
  <si>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</si>
  <si>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</si>
  <si>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</si>
  <si>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</si>
  <si>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</si>
  <si>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</si>
  <si>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</si>
  <si>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</si>
  <si>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</si>
  <si>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</si>
  <si>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</si>
  <si>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</si>
  <si>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</si>
  <si>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</si>
  <si>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</si>
  <si>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</si>
  <si>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</si>
  <si>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</si>
  <si>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</si>
  <si>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</si>
  <si>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</si>
  <si>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</si>
  <si>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</si>
  <si>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</si>
  <si>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</si>
  <si>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</si>
  <si>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</si>
  <si>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</si>
  <si>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</si>
  <si>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</si>
  <si>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</si>
  <si>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</si>
  <si>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</si>
  <si>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</si>
  <si>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</si>
  <si>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</si>
  <si>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</si>
  <si>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</si>
  <si>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</si>
  <si>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</si>
  <si>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</si>
  <si>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</si>
  <si>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</si>
  <si>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</si>
  <si>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</si>
  <si>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</si>
  <si>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</si>
  <si>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</si>
  <si>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</si>
  <si>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</si>
  <si>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</si>
  <si>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</si>
  <si>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</si>
  <si>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</si>
  <si>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</si>
  <si>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</si>
  <si>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</si>
  <si>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</si>
  <si>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</si>
  <si>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</si>
  <si>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</si>
  <si>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</si>
  <si>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</si>
  <si>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</si>
  <si>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</si>
  <si>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</si>
  <si>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</si>
  <si>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</si>
  <si>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</si>
  <si>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</si>
  <si>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</si>
  <si>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</si>
  <si>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</si>
  <si>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</si>
  <si>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</si>
  <si>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</si>
  <si>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</si>
  <si>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</si>
  <si>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</si>
  <si>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</si>
  <si>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</si>
  <si>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</si>
  <si>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</si>
  <si>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</si>
  <si>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</si>
  <si>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</si>
  <si>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</si>
  <si>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</si>
  <si>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</si>
  <si>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</si>
  <si>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</si>
  <si>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</si>
  <si>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</si>
  <si>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</si>
  <si>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</si>
  <si>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</si>
  <si>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</si>
  <si>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</si>
  <si>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</si>
  <si>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</si>
  <si>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</si>
  <si>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</si>
  <si>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</si>
  <si>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</si>
  <si>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</si>
  <si>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</si>
  <si>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</si>
  <si>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</si>
  <si>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</si>
  <si>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</si>
  <si>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</si>
  <si>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</si>
  <si>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</si>
  <si>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</si>
  <si>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</si>
  <si>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</si>
  <si>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</si>
  <si>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</si>
  <si>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</si>
  <si>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</si>
  <si>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</si>
  <si>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</si>
  <si>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</si>
  <si>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</si>
  <si>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</si>
  <si>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</si>
  <si>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</si>
  <si>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</si>
  <si>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</si>
  <si>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</si>
  <si>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</si>
  <si>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</si>
  <si>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</si>
  <si>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</si>
  <si>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</si>
  <si>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</si>
  <si>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</si>
  <si>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</si>
  <si>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</si>
  <si>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</si>
  <si>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</si>
  <si>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</si>
  <si>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</si>
  <si>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</si>
  <si>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</si>
  <si>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</si>
  <si>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</si>
  <si>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</si>
  <si>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</si>
  <si>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</si>
  <si>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</si>
  <si>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</si>
  <si>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</si>
  <si>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</si>
  <si>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</si>
  <si>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</si>
  <si>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</si>
  <si>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</si>
  <si>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</si>
  <si>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</si>
  <si>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</si>
  <si>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</si>
  <si>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</si>
  <si>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</si>
  <si>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</si>
  <si>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</si>
  <si>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</si>
  <si>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</si>
  <si>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</si>
  <si>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</si>
  <si>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</si>
  <si>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</si>
  <si>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</si>
  <si>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</si>
  <si>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</si>
  <si>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</si>
  <si>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</si>
  <si>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</si>
  <si>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</si>
  <si>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</si>
  <si>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</si>
  <si>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</si>
  <si>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</si>
  <si>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</si>
  <si>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</si>
  <si>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</si>
  <si>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</si>
  <si>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</si>
  <si>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</si>
  <si>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</si>
  <si>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</si>
  <si>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</si>
  <si>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</si>
  <si>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</si>
  <si>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</si>
  <si>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</si>
  <si>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</si>
  <si>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</si>
  <si>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</si>
  <si>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</si>
  <si>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</si>
  <si>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</si>
  <si>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</si>
  <si>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</si>
  <si>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</si>
  <si>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</si>
  <si>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</si>
  <si>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</si>
  <si>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</si>
  <si>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</si>
  <si>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</si>
  <si>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</si>
  <si>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</si>
  <si>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</si>
  <si>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</si>
  <si>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</si>
  <si>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</si>
  <si>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</si>
  <si>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</si>
  <si>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</si>
  <si>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</si>
  <si>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</si>
  <si>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</si>
  <si>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</si>
  <si>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</si>
  <si>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</si>
  <si>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</si>
  <si>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</si>
  <si>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</si>
  <si>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</si>
  <si>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</si>
  <si>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</si>
  <si>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</si>
  <si>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</si>
  <si>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</si>
  <si>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</si>
  <si>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</si>
  <si>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</si>
  <si>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</si>
  <si>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</si>
  <si>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</si>
  <si>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</si>
  <si>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</si>
  <si>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</si>
  <si>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</si>
  <si>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</si>
  <si>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</si>
  <si>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</si>
  <si>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</si>
  <si>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</si>
  <si>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</si>
  <si>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</si>
  <si>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</si>
  <si>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</si>
  <si>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</si>
  <si>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</si>
  <si>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</si>
  <si>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</si>
  <si>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</si>
  <si>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</si>
  <si>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</si>
  <si>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</si>
  <si>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</si>
  <si>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</si>
  <si>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</si>
  <si>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</si>
  <si>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</si>
  <si>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</si>
  <si>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</si>
  <si>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</si>
  <si>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</si>
  <si>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</si>
  <si>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</si>
  <si>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</si>
  <si>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</si>
  <si>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</si>
  <si>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</si>
  <si>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</si>
  <si>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</si>
  <si>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</si>
  <si>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</si>
  <si>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</si>
  <si>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</si>
  <si>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</si>
  <si>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</si>
  <si>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</si>
  <si>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</si>
  <si>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</si>
  <si>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</si>
  <si>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</si>
  <si>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</si>
  <si>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</si>
  <si>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</si>
  <si>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</si>
  <si>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</si>
  <si>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</si>
  <si>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</si>
  <si>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</si>
  <si>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</si>
  <si>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</si>
  <si>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</si>
  <si>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</si>
  <si>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</si>
  <si>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</si>
  <si>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</si>
  <si>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</si>
  <si>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</si>
  <si>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</si>
  <si>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</si>
  <si>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</si>
  <si>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</si>
  <si>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</si>
  <si>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</si>
  <si>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</si>
  <si>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</si>
  <si>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</si>
  <si>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</si>
  <si>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</si>
  <si>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</si>
  <si>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</si>
  <si>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</si>
  <si>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</si>
  <si>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</si>
  <si>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</si>
  <si>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</si>
  <si>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</si>
  <si>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</si>
  <si>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</si>
  <si>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</si>
  <si>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</si>
  <si>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</si>
  <si>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</si>
  <si>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</si>
  <si>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</si>
  <si>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</si>
  <si>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</si>
  <si>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</si>
  <si>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</si>
  <si>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</si>
  <si>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</si>
  <si>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</si>
  <si>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</si>
  <si>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</si>
  <si>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</si>
  <si>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</si>
  <si>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</si>
  <si>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</si>
  <si>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</si>
  <si>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</si>
  <si>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</si>
  <si>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</si>
  <si>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</si>
  <si>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</si>
  <si>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</si>
  <si>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</si>
  <si>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</si>
  <si>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</si>
  <si>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</si>
  <si>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</si>
  <si>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</si>
  <si>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</si>
  <si>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</si>
  <si>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</si>
  <si>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</si>
  <si>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</si>
  <si>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</si>
  <si>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</si>
  <si>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</si>
  <si>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</si>
  <si>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</si>
  <si>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</si>
  <si>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</si>
  <si>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</si>
  <si>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</si>
  <si>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</si>
  <si>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</si>
  <si>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</si>
  <si>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</si>
  <si>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</si>
  <si>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</si>
  <si>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</si>
  <si>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</si>
  <si>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</si>
  <si>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</si>
  <si>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</si>
  <si>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</si>
  <si>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</si>
  <si>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</si>
  <si>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</si>
  <si>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</si>
  <si>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</si>
  <si>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</si>
  <si>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</si>
  <si>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</si>
  <si>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</si>
  <si>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</si>
  <si>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</si>
  <si>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</si>
  <si>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</si>
  <si>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</si>
  <si>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</si>
  <si>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</si>
  <si>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</si>
  <si>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</si>
  <si>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</si>
  <si>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</si>
  <si>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</si>
  <si>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</si>
  <si>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</si>
  <si>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</si>
  <si>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</si>
  <si>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</si>
  <si>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</si>
  <si>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</si>
  <si>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</si>
  <si>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</si>
  <si>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</si>
  <si>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</si>
  <si>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</si>
  <si>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</si>
  <si>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</si>
  <si>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</si>
  <si>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</si>
  <si>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</si>
  <si>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</si>
  <si>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</si>
  <si>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</si>
  <si>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</si>
  <si>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</si>
  <si>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</si>
  <si>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</si>
  <si>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</si>
  <si>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</si>
  <si>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</si>
  <si>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</si>
  <si>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</si>
  <si>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</si>
  <si>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</si>
  <si>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</si>
  <si>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</si>
  <si>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</si>
  <si>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</si>
  <si>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</si>
  <si>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</si>
  <si>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</si>
  <si>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</si>
  <si>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</si>
  <si>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</si>
  <si>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</si>
  <si>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</si>
  <si>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</si>
  <si>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</si>
  <si>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</si>
  <si>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</si>
  <si>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</si>
  <si>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</si>
  <si>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</si>
  <si>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</si>
  <si>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</si>
  <si>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</si>
  <si>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</si>
  <si>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</si>
  <si>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</si>
  <si>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</si>
  <si>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</si>
  <si>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</si>
  <si>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</si>
  <si>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</si>
  <si>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</si>
  <si>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</si>
  <si>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</si>
  <si>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</si>
  <si>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</si>
  <si>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</si>
  <si>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</si>
  <si>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</si>
  <si>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</si>
  <si>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</si>
  <si>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</si>
  <si>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</si>
  <si>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</si>
  <si>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</si>
  <si>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</si>
  <si>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</si>
  <si>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</si>
  <si>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</si>
  <si>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</si>
  <si>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</si>
  <si>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</si>
  <si>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</si>
  <si>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</si>
  <si>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</si>
  <si>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</si>
  <si>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</si>
  <si>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</si>
  <si>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</si>
  <si>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</si>
  <si>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</si>
  <si>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</si>
  <si>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</si>
  <si>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</si>
  <si>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</si>
  <si>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</si>
  <si>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</si>
  <si>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</si>
  <si>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</si>
  <si>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</si>
  <si>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</si>
  <si>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</si>
  <si>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</si>
  <si>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</si>
  <si>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</si>
  <si>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</si>
  <si>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</si>
  <si>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</si>
  <si>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</si>
  <si>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</si>
  <si>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</si>
  <si>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</si>
  <si>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</si>
  <si>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</si>
  <si>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</si>
  <si>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</si>
  <si>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</si>
  <si>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</si>
  <si>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</si>
  <si>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</si>
  <si>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</si>
  <si>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</si>
  <si>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</si>
  <si>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</si>
  <si>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</si>
  <si>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</si>
  <si>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</si>
  <si>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</si>
  <si>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</si>
  <si>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</si>
  <si>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</si>
  <si>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</si>
  <si>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</si>
  <si>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</si>
  <si>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</si>
  <si>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</si>
  <si>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</si>
  <si>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</si>
  <si>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</si>
  <si>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</si>
  <si>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</si>
  <si>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</si>
  <si>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</si>
  <si>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</si>
  <si>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</si>
  <si>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</si>
  <si>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</si>
  <si>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</si>
  <si>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</si>
  <si>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</si>
  <si>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</si>
  <si>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</si>
  <si>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</si>
  <si>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</si>
  <si>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</si>
  <si>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</si>
  <si>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</si>
  <si>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</si>
  <si>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</si>
  <si>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</si>
  <si>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</si>
  <si>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</si>
  <si>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</si>
  <si>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</si>
  <si>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</si>
  <si>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</si>
  <si>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</si>
  <si>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</si>
  <si>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</si>
  <si>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</si>
  <si>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</si>
  <si>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</si>
  <si>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</si>
  <si>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</si>
  <si>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</si>
  <si>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</si>
  <si>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</si>
  <si>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</si>
  <si>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</si>
  <si>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</si>
  <si>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</si>
  <si>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</si>
  <si>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</si>
  <si>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</si>
  <si>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</si>
  <si>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</si>
  <si>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</si>
  <si>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</si>
  <si>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</si>
  <si>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</si>
  <si>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</si>
  <si>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</si>
  <si>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</si>
  <si>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</si>
  <si>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</si>
  <si>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</si>
  <si>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</si>
  <si>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</si>
  <si>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</si>
  <si>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</si>
  <si>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</si>
  <si>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</si>
  <si>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</si>
  <si>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</si>
  <si>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</si>
  <si>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</si>
  <si>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</si>
  <si>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</si>
  <si>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</si>
  <si>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</si>
  <si>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</si>
  <si>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</si>
  <si>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</si>
  <si>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</si>
  <si>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</si>
  <si>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</si>
  <si>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</si>
  <si>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</si>
  <si>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</si>
  <si>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</si>
  <si>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</si>
  <si>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</si>
  <si>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</si>
  <si>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</si>
  <si>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</si>
  <si>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</si>
  <si>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</si>
  <si>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</si>
  <si>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</si>
  <si>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</si>
  <si>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</si>
  <si>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</si>
  <si>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</si>
  <si>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</si>
  <si>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</si>
  <si>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</si>
  <si>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</si>
  <si>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</si>
  <si>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</si>
  <si>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</si>
  <si>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</si>
  <si>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</si>
  <si>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</si>
  <si>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</si>
  <si>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</si>
  <si>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</si>
  <si>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</si>
  <si>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</si>
  <si>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</si>
  <si>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</si>
  <si>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</si>
  <si>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</si>
  <si>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</si>
  <si>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</si>
  <si>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</si>
  <si>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</si>
  <si>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</si>
  <si>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</si>
  <si>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</si>
  <si>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</si>
  <si>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</si>
  <si>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</si>
  <si>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</si>
  <si>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</si>
  <si>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</si>
  <si>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</si>
  <si>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</si>
  <si>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</si>
  <si>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</si>
  <si>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</si>
  <si>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</si>
  <si>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</si>
  <si>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</si>
  <si>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</si>
  <si>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</si>
  <si>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</si>
  <si>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</si>
  <si>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</si>
  <si>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</si>
  <si>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</si>
  <si>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</si>
  <si>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</si>
  <si>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</si>
  <si>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</si>
  <si>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</si>
  <si>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</si>
  <si>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</si>
  <si>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</si>
  <si>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</si>
  <si>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</si>
  <si>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</si>
  <si>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</si>
  <si>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</si>
  <si>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</si>
  <si>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</si>
  <si>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</si>
  <si>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</si>
  <si>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</si>
  <si>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</si>
  <si>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</si>
  <si>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</si>
  <si>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</si>
  <si>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</si>
  <si>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</si>
  <si>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</si>
  <si>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</si>
  <si>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</si>
  <si>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</si>
  <si>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</si>
  <si>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</si>
  <si>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</si>
  <si>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</si>
  <si>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</si>
  <si>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</si>
  <si>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</si>
  <si>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</si>
  <si>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</si>
  <si>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</si>
  <si>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</si>
  <si>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</si>
  <si>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</si>
  <si>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</si>
  <si>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</si>
  <si>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</si>
  <si>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</si>
  <si>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</si>
  <si>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</si>
  <si>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</si>
  <si>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</si>
  <si>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</si>
  <si>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</si>
  <si>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</si>
  <si>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</si>
  <si>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</si>
  <si>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</si>
  <si>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</si>
  <si>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</si>
  <si>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</si>
  <si>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</si>
  <si>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</si>
  <si>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</si>
  <si>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</si>
  <si>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</si>
  <si>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</si>
  <si>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</si>
  <si>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</si>
  <si>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</si>
  <si>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</si>
  <si>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</si>
  <si>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</si>
  <si>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</si>
  <si>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</si>
  <si>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</si>
  <si>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</si>
  <si>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</si>
  <si>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</si>
  <si>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</si>
  <si>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</si>
  <si>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</si>
  <si>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</si>
  <si>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</si>
  <si>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</si>
  <si>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</si>
  <si>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</si>
  <si>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</si>
  <si>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</si>
  <si>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</si>
  <si>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</si>
  <si>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</si>
  <si>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</si>
  <si>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</si>
  <si>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</si>
  <si>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</si>
  <si>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</si>
  <si>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</si>
  <si>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</si>
  <si>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</si>
  <si>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</si>
  <si>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</si>
  <si>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</si>
  <si>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</si>
  <si>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</si>
  <si>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</si>
  <si>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</si>
  <si>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</si>
  <si>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</si>
  <si>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</si>
  <si>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</si>
  <si>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</si>
  <si>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</si>
  <si>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</si>
  <si>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</si>
  <si>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</si>
  <si>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</si>
  <si>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</si>
  <si>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</si>
  <si>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</si>
  <si>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</si>
  <si>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</si>
  <si>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</si>
  <si>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</si>
  <si>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</si>
  <si>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</si>
  <si>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</si>
  <si>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</si>
  <si>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</si>
  <si>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</si>
  <si>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</si>
  <si>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</si>
  <si>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</si>
  <si>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</si>
  <si>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</si>
  <si>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</si>
  <si>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</si>
  <si>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</si>
  <si>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</si>
  <si>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</si>
  <si>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</si>
  <si>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</si>
  <si>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</si>
  <si>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</si>
  <si>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</si>
  <si>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</si>
  <si>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</si>
  <si>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</si>
  <si>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</si>
  <si>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</si>
  <si>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</si>
  <si>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</si>
  <si>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</si>
  <si>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</si>
  <si>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</si>
  <si>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</si>
  <si>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</si>
  <si>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</si>
  <si>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</si>
  <si>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</si>
  <si>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</si>
  <si>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</si>
  <si>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</si>
  <si>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</si>
  <si>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</si>
  <si>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</si>
  <si>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</si>
  <si>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</si>
  <si>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</si>
  <si>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</si>
  <si>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</si>
  <si>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</si>
  <si>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</si>
  <si>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</si>
  <si>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</si>
  <si>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</si>
  <si>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</si>
  <si>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</si>
  <si>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</si>
  <si>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</si>
  <si>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</si>
  <si>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</si>
  <si>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</si>
  <si>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</si>
  <si>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</si>
  <si>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</si>
  <si>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</si>
  <si>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</si>
  <si>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</si>
  <si>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</si>
  <si>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</si>
  <si>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</si>
  <si>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</si>
  <si>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</si>
  <si>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</si>
  <si>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</si>
  <si>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</si>
  <si>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</si>
  <si>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</si>
  <si>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</si>
  <si>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</si>
  <si>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</si>
  <si>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</si>
  <si>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</si>
  <si>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</si>
  <si>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</si>
  <si>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</si>
  <si>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</si>
  <si>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</si>
  <si>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</si>
  <si>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</si>
  <si>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</si>
  <si>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</si>
  <si>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</si>
  <si>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</si>
  <si>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</si>
  <si>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</si>
  <si>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</si>
  <si>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</si>
  <si>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</si>
  <si>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</si>
  <si>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</si>
  <si>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</si>
  <si>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</si>
  <si>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</si>
  <si>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</si>
  <si>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</si>
  <si>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</si>
  <si>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</si>
  <si>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</si>
  <si>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</si>
  <si>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</si>
  <si>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</si>
  <si>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</si>
  <si>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</si>
  <si>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</si>
  <si>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</si>
  <si>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</si>
  <si>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</si>
  <si>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</si>
  <si>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</si>
  <si>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</si>
  <si>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</si>
  <si>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</si>
  <si>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</si>
  <si>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</si>
  <si>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</si>
  <si>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</si>
  <si>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</si>
  <si>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</si>
  <si>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</si>
  <si>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</si>
  <si>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</si>
  <si>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</si>
  <si>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</si>
  <si>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</si>
  <si>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</si>
  <si>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</si>
  <si>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</si>
  <si>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</si>
  <si>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</si>
  <si>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</si>
  <si>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</si>
  <si>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</si>
  <si>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</si>
  <si>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</si>
  <si>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</si>
  <si>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</si>
  <si>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</si>
  <si>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</si>
  <si>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</si>
  <si>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</si>
  <si>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</si>
  <si>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</si>
  <si>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</si>
  <si>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</si>
  <si>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</si>
  <si>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</si>
  <si>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</si>
  <si>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</si>
  <si>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</si>
  <si>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</si>
  <si>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</si>
  <si>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</si>
  <si>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</si>
  <si>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</si>
  <si>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</si>
  <si>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</si>
  <si>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</si>
  <si>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</si>
  <si>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</si>
  <si>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</si>
  <si>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</si>
  <si>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</si>
  <si>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</si>
  <si>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</si>
  <si>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</si>
  <si>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</si>
  <si>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</si>
  <si>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</si>
  <si>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</si>
  <si>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</si>
  <si>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</si>
  <si>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</si>
  <si>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</si>
  <si>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</si>
  <si>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</si>
  <si>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</si>
  <si>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</si>
  <si>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</si>
  <si>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</si>
  <si>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</si>
  <si>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</si>
  <si>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</si>
  <si>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</si>
  <si>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</si>
  <si>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</si>
  <si>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</si>
  <si>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</si>
  <si>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</si>
  <si>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</si>
  <si>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</si>
  <si>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</si>
  <si>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</si>
  <si>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</si>
  <si>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</si>
  <si>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</si>
  <si>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</si>
  <si>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</si>
  <si>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</si>
  <si>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</si>
  <si>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</si>
  <si>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</si>
  <si>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</si>
  <si>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</si>
  <si>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</si>
  <si>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</si>
  <si>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</si>
  <si>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</si>
  <si>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</si>
  <si>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</si>
  <si>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</si>
  <si>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</si>
  <si>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</si>
  <si>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</si>
  <si>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</si>
  <si>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</si>
  <si>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</si>
  <si>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</si>
  <si>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</si>
  <si>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</si>
  <si>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</si>
  <si>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</si>
  <si>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</si>
  <si>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</si>
  <si>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</si>
  <si>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</si>
  <si>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</si>
  <si>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</si>
  <si>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</si>
  <si>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</si>
  <si>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</si>
  <si>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</si>
  <si>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</si>
  <si>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</si>
  <si>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</si>
  <si>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</si>
  <si>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</si>
  <si>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</si>
  <si>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</si>
  <si>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</si>
  <si>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</si>
  <si>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</si>
  <si>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</si>
  <si>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</si>
  <si>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</si>
  <si>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</si>
  <si>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</si>
  <si>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</si>
  <si>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</si>
  <si>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</si>
  <si>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</si>
  <si>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</si>
  <si>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</si>
  <si>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</si>
  <si>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</si>
  <si>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</si>
  <si>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</si>
  <si>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</si>
  <si>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</si>
  <si>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</si>
  <si>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</si>
  <si>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</si>
  <si>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</si>
  <si>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</si>
  <si>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</si>
  <si>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</si>
  <si>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</si>
  <si>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</si>
  <si>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</si>
  <si>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</si>
  <si>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</si>
  <si>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</si>
  <si>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</si>
  <si>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</si>
  <si>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</si>
  <si>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</si>
  <si>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</si>
  <si>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</si>
  <si>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</si>
  <si>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</si>
  <si>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</si>
  <si>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</si>
  <si>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</si>
  <si>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</si>
  <si>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</si>
  <si>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</si>
  <si>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</si>
  <si>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</si>
  <si>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</si>
  <si>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</si>
  <si>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</si>
  <si>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</si>
  <si>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</si>
  <si>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</si>
  <si>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</si>
  <si>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</si>
  <si>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</si>
  <si>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</si>
  <si>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</si>
  <si>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</si>
  <si>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</si>
  <si>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</si>
  <si>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</si>
  <si>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</si>
  <si>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</si>
  <si>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</si>
  <si>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</si>
  <si>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</si>
  <si>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</si>
  <si>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</si>
  <si>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</si>
  <si>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</si>
  <si>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</si>
  <si>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</si>
  <si>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</si>
  <si>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</si>
  <si>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</si>
  <si>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</si>
  <si>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</si>
  <si>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</si>
  <si>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</si>
  <si>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</si>
  <si>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</si>
  <si>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</si>
  <si>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</si>
  <si>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</si>
  <si>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</si>
  <si>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</si>
  <si>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</si>
  <si>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</si>
  <si>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</si>
  <si>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</si>
  <si>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</si>
  <si>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</si>
  <si>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</si>
  <si>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</si>
  <si>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</si>
  <si>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</si>
  <si>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</si>
  <si>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</si>
  <si>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</si>
  <si>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</si>
  <si>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</si>
  <si>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</si>
  <si>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</si>
  <si>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</si>
  <si>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</si>
  <si>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</si>
  <si>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</si>
  <si>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</si>
  <si>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</si>
  <si>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</si>
  <si>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</si>
  <si>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</si>
  <si>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</si>
  <si>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</si>
  <si>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</si>
  <si>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</si>
  <si>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</si>
  <si>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</si>
  <si>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</si>
  <si>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</si>
  <si>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</si>
  <si>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</si>
  <si>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</si>
  <si>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</si>
  <si>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</si>
  <si>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</si>
  <si>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</si>
  <si>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</si>
  <si>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</si>
  <si>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</si>
  <si>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</si>
  <si>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</si>
  <si>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</si>
  <si>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</si>
  <si>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</si>
  <si>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</si>
  <si>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</si>
  <si>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</si>
  <si>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</si>
  <si>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</si>
  <si>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</si>
  <si>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</si>
  <si>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</si>
  <si>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</si>
  <si>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</si>
  <si>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</si>
  <si>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</si>
  <si>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</si>
  <si>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</si>
  <si>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</si>
  <si>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</si>
  <si>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</si>
  <si>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</si>
  <si>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</si>
  <si>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</si>
  <si>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</si>
  <si>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</si>
  <si>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</si>
  <si>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</si>
  <si>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</si>
  <si>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</si>
  <si>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</si>
  <si>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</si>
  <si>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</si>
  <si>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</si>
  <si>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</si>
  <si>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</si>
  <si>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</si>
  <si>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</si>
  <si>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</si>
  <si>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</si>
  <si>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</si>
  <si>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</si>
  <si>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</si>
  <si>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</si>
  <si>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</si>
  <si>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</si>
  <si>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</si>
  <si>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</si>
  <si>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</si>
  <si>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</si>
  <si>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</si>
  <si>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</si>
  <si>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</si>
  <si>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</si>
  <si>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</si>
  <si>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</si>
  <si>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</si>
  <si>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</si>
  <si>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</si>
  <si>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</si>
  <si>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</si>
  <si>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</si>
  <si>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</si>
  <si>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</si>
  <si>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</si>
  <si>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</si>
  <si>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</si>
  <si>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</si>
  <si>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</si>
  <si>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</si>
  <si>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</si>
  <si>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</si>
  <si>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</si>
  <si>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</si>
  <si>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</si>
  <si>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</si>
  <si>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</si>
  <si>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</si>
  <si>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</si>
  <si>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</si>
  <si>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</si>
  <si>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</si>
  <si>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</si>
  <si>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</si>
  <si>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</si>
  <si>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</si>
  <si>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</si>
  <si>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</si>
  <si>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</si>
  <si>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</si>
  <si>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</si>
  <si>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</si>
  <si>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</si>
  <si>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</si>
  <si>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</si>
  <si>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</si>
  <si>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</si>
  <si>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</si>
  <si>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</si>
  <si>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</si>
  <si>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</si>
  <si>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</si>
  <si>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</si>
  <si>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</si>
  <si>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</si>
  <si>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</si>
  <si>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</si>
  <si>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</si>
  <si>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</si>
  <si>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</si>
  <si>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</si>
  <si>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</si>
  <si>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</si>
  <si>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</si>
  <si>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</si>
  <si>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</si>
  <si>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</si>
  <si>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</si>
  <si>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</si>
  <si>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</si>
  <si>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</si>
  <si>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</si>
  <si>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</si>
  <si>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</si>
  <si>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</si>
  <si>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</si>
  <si>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</si>
  <si>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</si>
  <si>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</si>
  <si>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</si>
  <si>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</si>
  <si>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</si>
  <si>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</si>
  <si>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</si>
  <si>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</si>
  <si>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</si>
  <si>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</si>
  <si>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</si>
  <si>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</si>
  <si>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</si>
  <si>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</si>
  <si>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</si>
  <si>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</si>
  <si>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</si>
  <si>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</si>
  <si>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</si>
  <si>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</si>
  <si>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</si>
  <si>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</si>
  <si>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</si>
  <si>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</si>
  <si>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</si>
  <si>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</si>
  <si>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</si>
  <si>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</si>
  <si>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</si>
  <si>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</si>
  <si>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</si>
  <si>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</si>
  <si>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</si>
  <si>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</si>
  <si>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</si>
  <si>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</si>
  <si>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</si>
  <si>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</si>
  <si>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</si>
  <si>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</si>
  <si>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</si>
  <si>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</si>
  <si>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</si>
  <si>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</si>
  <si>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</si>
  <si>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</si>
  <si>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</si>
  <si>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</si>
  <si>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</si>
  <si>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</si>
  <si>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</si>
  <si>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</si>
  <si>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</si>
  <si>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</si>
  <si>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</si>
  <si>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</si>
  <si>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</si>
  <si>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</si>
  <si>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</si>
  <si>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</si>
  <si>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</si>
  <si>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</si>
  <si>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</si>
  <si>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</si>
  <si>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</si>
  <si>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</si>
  <si>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</si>
  <si>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</si>
  <si>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</si>
  <si>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</si>
  <si>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</si>
  <si>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</si>
  <si>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</si>
  <si>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</si>
  <si>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</si>
  <si>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</si>
  <si>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</si>
  <si>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</si>
  <si>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</si>
  <si>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</si>
  <si>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</si>
  <si>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</si>
  <si>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</si>
  <si>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</si>
  <si>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</si>
  <si>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</si>
  <si>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</si>
  <si>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</si>
  <si>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</si>
  <si>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</si>
  <si>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</si>
  <si>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</si>
  <si>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</si>
  <si>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</si>
  <si>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</si>
  <si>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</si>
  <si>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</si>
  <si>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</si>
  <si>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</si>
  <si>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</si>
  <si>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</si>
  <si>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</si>
  <si>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</si>
  <si>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</si>
  <si>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</si>
  <si>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</si>
  <si>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</si>
  <si>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</si>
  <si>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</si>
  <si>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</si>
  <si>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</si>
  <si>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</si>
  <si>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</si>
  <si>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</si>
  <si>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</si>
  <si>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</si>
  <si>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</si>
  <si>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</si>
  <si>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</si>
  <si>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</si>
  <si>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</si>
  <si>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</si>
  <si>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</si>
  <si>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</si>
  <si>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</si>
  <si>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</si>
  <si>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</si>
  <si>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</si>
  <si>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</si>
  <si>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</si>
  <si>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</si>
  <si>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</si>
  <si>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</si>
  <si>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</si>
  <si>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</si>
  <si>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</si>
  <si>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</si>
  <si>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</si>
  <si>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</si>
  <si>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</si>
  <si>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</si>
  <si>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</si>
  <si>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</si>
  <si>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</si>
  <si>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</si>
  <si>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</si>
  <si>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</si>
  <si>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</si>
  <si>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</si>
  <si>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</si>
  <si>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</si>
  <si>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</si>
  <si>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</si>
  <si>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</si>
  <si>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</si>
  <si>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</si>
  <si>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</si>
  <si>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</si>
  <si>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</si>
  <si>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</si>
  <si>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</si>
  <si>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</si>
  <si>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</si>
  <si>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</si>
  <si>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</si>
  <si>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</si>
  <si>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</si>
  <si>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</si>
  <si>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</si>
  <si>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</si>
  <si>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</si>
  <si>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</si>
  <si>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</si>
  <si>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</si>
  <si>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</si>
  <si>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</si>
  <si>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</si>
  <si>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</si>
  <si>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</si>
  <si>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</si>
  <si>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</si>
  <si>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</si>
  <si>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</si>
  <si>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</si>
  <si>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</si>
  <si>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</si>
  <si>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</si>
  <si>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</si>
  <si>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</si>
  <si>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</si>
  <si>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</si>
  <si>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</si>
  <si>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</si>
  <si>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</si>
  <si>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</si>
  <si>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</si>
  <si>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</si>
  <si>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</si>
  <si>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</si>
  <si>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</si>
  <si>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</si>
  <si>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</si>
  <si>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</si>
  <si>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</si>
  <si>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</si>
  <si>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</si>
  <si>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</si>
  <si>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</si>
  <si>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</si>
  <si>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</si>
  <si>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</si>
  <si>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</si>
  <si>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</si>
  <si>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</si>
  <si>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</si>
  <si>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</si>
  <si>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</si>
  <si>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</si>
  <si>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</si>
  <si>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</si>
  <si>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</si>
  <si>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</si>
  <si>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</si>
  <si>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</si>
  <si>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</si>
  <si>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</si>
  <si>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</si>
  <si>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</si>
  <si>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</si>
  <si>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</si>
  <si>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</si>
  <si>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</si>
  <si>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</si>
  <si>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</si>
  <si>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</si>
  <si>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</si>
  <si>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</si>
  <si>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</si>
  <si>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</si>
  <si>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</si>
  <si>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</si>
  <si>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</si>
  <si>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</si>
  <si>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</si>
  <si>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</si>
  <si>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</si>
  <si>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</si>
  <si>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</si>
  <si>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</si>
  <si>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</si>
  <si>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</si>
  <si>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</si>
  <si>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</si>
  <si>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</si>
  <si>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</si>
  <si>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</si>
  <si>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</si>
  <si>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</si>
  <si>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</si>
  <si>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</si>
  <si>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</si>
  <si>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</si>
  <si>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</si>
  <si>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</si>
  <si>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</si>
  <si>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</si>
  <si>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</si>
  <si>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</si>
  <si>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</si>
  <si>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</si>
  <si>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</si>
  <si>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</si>
  <si>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</si>
  <si>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</si>
  <si>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</si>
  <si>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</si>
  <si>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</si>
  <si>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</si>
  <si>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</si>
  <si>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</si>
  <si>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</si>
  <si>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</si>
  <si>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</si>
  <si>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</si>
  <si>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</si>
  <si>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</si>
  <si>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</si>
  <si>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</si>
  <si>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</si>
  <si>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</si>
  <si>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</si>
  <si>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</si>
  <si>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</si>
  <si>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</si>
  <si>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</si>
  <si>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</si>
  <si>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</si>
  <si>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</si>
  <si>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</si>
  <si>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</si>
  <si>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</si>
  <si>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</si>
  <si>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</si>
  <si>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</si>
  <si>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</si>
  <si>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</si>
  <si>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</si>
  <si>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</si>
  <si>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</si>
  <si>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</si>
  <si>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</si>
  <si>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</si>
  <si>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</si>
  <si>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</si>
  <si>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</si>
  <si>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</si>
  <si>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</si>
  <si>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</si>
  <si>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</si>
  <si>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</si>
  <si>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</si>
  <si>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</si>
  <si>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</si>
  <si>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</si>
  <si>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</si>
  <si>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</si>
  <si>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</si>
  <si>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</si>
  <si>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</si>
  <si>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</si>
  <si>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</si>
  <si>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</si>
  <si>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</si>
  <si>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</si>
  <si>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</si>
  <si>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</si>
  <si>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</si>
  <si>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</si>
  <si>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</si>
  <si>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</si>
  <si>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</si>
  <si>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</si>
  <si>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</si>
  <si>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</si>
  <si>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</si>
  <si>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</si>
  <si>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</si>
  <si>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</si>
  <si>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</si>
  <si>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</si>
  <si>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</si>
  <si>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</si>
  <si>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</si>
  <si>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</si>
  <si>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</si>
  <si>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</si>
  <si>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</si>
  <si>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</si>
  <si>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</si>
  <si>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</si>
  <si>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</si>
  <si>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</si>
  <si>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</si>
  <si>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</si>
  <si>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</si>
  <si>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</si>
  <si>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</si>
  <si>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</si>
  <si>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</si>
  <si>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</si>
  <si>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</si>
  <si>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</si>
  <si>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</si>
  <si>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</si>
  <si>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</si>
  <si>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</si>
  <si>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</si>
  <si>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</si>
  <si>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</si>
  <si>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</si>
  <si>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</si>
  <si>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</si>
  <si>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</si>
  <si>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</si>
  <si>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</si>
  <si>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</si>
  <si>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</si>
  <si>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</si>
  <si>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</si>
  <si>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</si>
  <si>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</si>
  <si>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</si>
  <si>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</si>
  <si>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</si>
  <si>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</si>
  <si>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</si>
  <si>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</si>
  <si>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</si>
  <si>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</si>
  <si>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</si>
  <si>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</si>
  <si>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</si>
  <si>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</si>
  <si>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</si>
  <si>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</si>
  <si>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</si>
  <si>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</si>
  <si>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</si>
  <si>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</si>
  <si>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</si>
  <si>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</si>
  <si>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</si>
  <si>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</si>
  <si>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</si>
  <si>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</si>
  <si>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</si>
  <si>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</si>
  <si>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</si>
  <si>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</si>
  <si>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</si>
  <si>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</si>
  <si>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</si>
  <si>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</si>
  <si>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</si>
  <si>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</si>
  <si>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</si>
  <si>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</si>
  <si>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</si>
  <si>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</si>
  <si>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</si>
  <si>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</si>
  <si>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</si>
  <si>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</si>
  <si>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</si>
  <si>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</si>
  <si>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</si>
  <si>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</si>
  <si>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</si>
  <si>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</si>
  <si>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</si>
  <si>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</si>
  <si>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</si>
  <si>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</si>
  <si>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</si>
  <si>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</si>
  <si>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</si>
  <si>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</si>
  <si>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</si>
  <si>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</si>
  <si>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</si>
  <si>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</si>
  <si>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</si>
  <si>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</si>
  <si>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</si>
  <si>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</si>
  <si>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</si>
  <si>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</si>
  <si>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</si>
  <si>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</si>
  <si>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</si>
  <si>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</si>
  <si>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</si>
  <si>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</si>
  <si>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</si>
  <si>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</si>
  <si>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</si>
  <si>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</si>
  <si>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</si>
  <si>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</si>
  <si>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</si>
  <si>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</si>
  <si>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</si>
  <si>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</si>
  <si>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</si>
  <si>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</si>
  <si>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</si>
  <si>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</si>
  <si>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</si>
  <si>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</si>
  <si>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</si>
  <si>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</si>
  <si>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</si>
  <si>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</si>
  <si>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</si>
  <si>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</si>
  <si>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</si>
  <si>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</si>
  <si>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</si>
  <si>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</si>
  <si>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</si>
  <si>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</si>
  <si>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</si>
  <si>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</si>
  <si>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</si>
  <si>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</si>
  <si>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</si>
  <si>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</si>
  <si>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</si>
  <si>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</si>
  <si>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</si>
  <si>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</si>
  <si>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</si>
  <si>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</si>
  <si>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</si>
  <si>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</si>
  <si>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</si>
  <si>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</si>
  <si>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</si>
  <si>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</si>
  <si>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</si>
  <si>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</si>
  <si>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</si>
  <si>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</si>
  <si>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</si>
  <si>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</si>
  <si>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</si>
  <si>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</si>
  <si>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</si>
  <si>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</si>
  <si>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</si>
  <si>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</si>
  <si>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</si>
  <si>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</si>
  <si>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</si>
  <si>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</si>
  <si>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</si>
  <si>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</si>
  <si>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</si>
  <si>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</si>
  <si>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</si>
  <si>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</si>
  <si>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</si>
  <si>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</si>
  <si>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</si>
  <si>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</si>
  <si>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</si>
  <si>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</si>
  <si>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</si>
  <si>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</si>
  <si>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</si>
  <si>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</si>
  <si>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</si>
  <si>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</si>
  <si>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</si>
  <si>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</si>
  <si>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</si>
  <si>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</si>
  <si>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</si>
  <si>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</si>
  <si>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</si>
  <si>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</si>
  <si>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</si>
  <si>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</si>
  <si>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</si>
  <si>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</si>
  <si>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</si>
  <si>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</si>
  <si>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</si>
  <si>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</si>
  <si>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</si>
  <si>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</si>
  <si>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</si>
  <si>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</si>
  <si>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</si>
  <si>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</si>
  <si>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</si>
  <si>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</si>
  <si>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</si>
  <si>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</si>
  <si>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</si>
  <si>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</si>
  <si>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</si>
  <si>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</si>
  <si>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</si>
  <si>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</si>
  <si>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</si>
  <si>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</si>
  <si>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</si>
  <si>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</si>
  <si>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</si>
  <si>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</si>
  <si>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</si>
  <si>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</si>
  <si>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</si>
  <si>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</si>
  <si>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</si>
  <si>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</si>
  <si>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</si>
  <si>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</si>
  <si>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</si>
  <si>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</si>
  <si>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</si>
  <si>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</si>
  <si>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</si>
  <si>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</si>
  <si>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</si>
  <si>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</si>
  <si>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</si>
  <si>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</si>
  <si>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</si>
  <si>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</si>
  <si>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</si>
  <si>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</si>
  <si>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</si>
  <si>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</si>
  <si>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</si>
  <si>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</si>
  <si>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</si>
  <si>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</si>
  <si>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</si>
  <si>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</si>
  <si>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</si>
  <si>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</si>
  <si>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</si>
  <si>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</si>
  <si>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</si>
  <si>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</si>
  <si>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</si>
  <si>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</si>
  <si>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</si>
  <si>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</si>
  <si>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</si>
  <si>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</si>
  <si>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</si>
  <si>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</si>
  <si>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</si>
  <si>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</si>
  <si>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</si>
  <si>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</si>
  <si>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</si>
  <si>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</si>
  <si>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</si>
  <si>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</si>
  <si>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</si>
  <si>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</si>
  <si>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</si>
  <si>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</si>
  <si>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</si>
  <si>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</si>
  <si>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</si>
  <si>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</si>
  <si>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</si>
  <si>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</si>
  <si>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</si>
  <si>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</si>
  <si>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</si>
  <si>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</si>
  <si>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</si>
  <si>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</si>
  <si>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</si>
  <si>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</si>
  <si>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</si>
  <si>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</si>
  <si>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</si>
  <si>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</si>
  <si>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</si>
  <si>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</si>
  <si>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</si>
  <si>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</si>
  <si>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</si>
  <si>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</si>
  <si>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</si>
  <si>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</si>
  <si>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</si>
  <si>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</si>
  <si>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</si>
  <si>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</si>
  <si>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</si>
  <si>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</si>
  <si>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</si>
  <si>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</si>
  <si>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</si>
  <si>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</si>
  <si>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</si>
  <si>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</si>
  <si>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</si>
  <si>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</si>
  <si>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</si>
  <si>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</si>
  <si>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</si>
  <si>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</si>
  <si>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</si>
  <si>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</si>
  <si>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</si>
  <si>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</si>
  <si>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</si>
  <si>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</si>
  <si>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</si>
  <si>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</si>
  <si>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</si>
  <si>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</si>
  <si>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</si>
  <si>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</si>
  <si>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</si>
  <si>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</si>
  <si>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</si>
  <si>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</si>
  <si>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</si>
  <si>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</si>
  <si>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</si>
  <si>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</si>
  <si>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</si>
  <si>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</si>
  <si>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</si>
  <si>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</si>
  <si>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</si>
  <si>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</si>
  <si>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</si>
  <si>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</si>
  <si>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</si>
  <si>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</si>
  <si>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</si>
  <si>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</si>
  <si>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</si>
  <si>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</si>
  <si>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</si>
  <si>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</si>
  <si>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</si>
  <si>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</si>
  <si>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</si>
  <si>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</si>
  <si>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</si>
  <si>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</si>
  <si>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</si>
  <si>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</si>
  <si>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</si>
  <si>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</si>
  <si>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</si>
  <si>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</si>
  <si>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</si>
  <si>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</si>
  <si>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</si>
  <si>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</si>
  <si>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</si>
  <si>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</si>
  <si>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</si>
  <si>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</si>
  <si>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</si>
  <si>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</si>
  <si>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</si>
  <si>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</si>
  <si>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</si>
  <si>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</si>
  <si>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</si>
  <si>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</si>
  <si>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</si>
  <si>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</si>
  <si>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</si>
  <si>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</si>
  <si>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</si>
  <si>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</si>
  <si>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</si>
  <si>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</si>
  <si>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</si>
  <si>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</si>
  <si>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</si>
  <si>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</si>
  <si>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</si>
  <si>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</si>
  <si>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</si>
  <si>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</si>
  <si>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</si>
  <si>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</si>
  <si>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</si>
  <si>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</si>
  <si>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</si>
  <si>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</si>
  <si>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</si>
  <si>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</si>
  <si>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</si>
  <si>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</si>
  <si>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</si>
  <si>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</si>
  <si>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</si>
  <si>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</si>
  <si>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</si>
  <si>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</si>
  <si>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</si>
  <si>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</si>
  <si>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</si>
  <si>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</si>
  <si>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</si>
  <si>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</si>
  <si>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</si>
  <si>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</si>
  <si>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</si>
  <si>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</si>
  <si>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</si>
  <si>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</si>
  <si>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</si>
  <si>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</si>
  <si>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</si>
  <si>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</si>
  <si>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</si>
  <si>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</si>
  <si>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</si>
  <si>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</si>
  <si>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</si>
  <si>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</si>
  <si>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</si>
  <si>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</si>
  <si>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</si>
  <si>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</si>
  <si>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</si>
  <si>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</si>
  <si>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</si>
  <si>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</si>
  <si>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</si>
  <si>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</si>
  <si>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</si>
  <si>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</si>
  <si>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</si>
  <si>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</si>
  <si>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</si>
  <si>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</si>
  <si>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</si>
  <si>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</si>
  <si>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</si>
  <si>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</si>
  <si>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</si>
  <si>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</si>
  <si>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</si>
  <si>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</si>
  <si>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</si>
  <si>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</si>
  <si>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</si>
  <si>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</si>
  <si>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</si>
  <si>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</si>
  <si>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</si>
  <si>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</si>
  <si>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</si>
  <si>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</si>
  <si>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</si>
  <si>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</si>
  <si>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</si>
  <si>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</si>
  <si>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</si>
  <si>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</si>
  <si>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</si>
  <si>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</si>
  <si>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</si>
  <si>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</si>
  <si>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</si>
  <si>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</si>
  <si>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</si>
  <si>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</si>
  <si>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</si>
  <si>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</si>
  <si>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</si>
  <si>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</si>
  <si>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</si>
  <si>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</si>
  <si>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</si>
  <si>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</si>
  <si>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</si>
  <si>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</si>
  <si>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</si>
  <si>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</si>
  <si>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</si>
  <si>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</si>
  <si>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</si>
  <si>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</si>
  <si>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</si>
  <si>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</si>
  <si>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</si>
  <si>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</si>
  <si>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</si>
  <si>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</si>
  <si>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</si>
  <si>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</si>
  <si>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</si>
  <si>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</si>
  <si>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</si>
  <si>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</si>
  <si>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</si>
  <si>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</si>
  <si>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</si>
  <si>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</si>
  <si>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</si>
  <si>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</si>
  <si>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</si>
  <si>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</si>
  <si>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</si>
  <si>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</si>
  <si>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</si>
  <si>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</si>
  <si>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</si>
  <si>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</si>
  <si>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</si>
  <si>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</si>
  <si>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</si>
  <si>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</si>
  <si>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</si>
  <si>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</si>
  <si>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</si>
  <si>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</si>
  <si>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</si>
  <si>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</si>
  <si>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</si>
  <si>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</si>
  <si>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</si>
  <si>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</si>
  <si>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</si>
  <si>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</si>
  <si>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</si>
  <si>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</si>
  <si>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</si>
  <si>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</si>
  <si>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</si>
  <si>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</si>
  <si>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</si>
  <si>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</si>
  <si>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</si>
  <si>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</si>
  <si>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</si>
  <si>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</si>
  <si>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</si>
  <si>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</si>
  <si>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</si>
  <si>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</si>
  <si>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</si>
  <si>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</si>
  <si>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</si>
  <si>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</si>
  <si>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</si>
  <si>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</si>
  <si>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</si>
  <si>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</si>
  <si>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</si>
  <si>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</si>
  <si>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</si>
  <si>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</si>
  <si>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</si>
  <si>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</si>
  <si>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</si>
  <si>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</si>
  <si>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</si>
  <si>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</si>
  <si>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</si>
  <si>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</si>
  <si>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</si>
  <si>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</si>
  <si>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</si>
  <si>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</si>
  <si>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</si>
  <si>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</si>
  <si>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</si>
  <si>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</si>
  <si>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</si>
  <si>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</si>
  <si>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</si>
  <si>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</si>
  <si>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</si>
  <si>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</si>
  <si>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</si>
  <si>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</si>
  <si>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</si>
  <si>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</si>
  <si>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</si>
  <si>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</si>
  <si>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</si>
  <si>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</si>
  <si>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</si>
  <si>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</si>
  <si>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</si>
  <si>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</si>
  <si>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</si>
  <si>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</si>
  <si>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</si>
  <si>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</si>
  <si>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</si>
  <si>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</si>
  <si>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</si>
  <si>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</si>
  <si>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</si>
  <si>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</si>
  <si>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</si>
  <si>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</si>
  <si>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</si>
  <si>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</si>
  <si>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</si>
  <si>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</si>
  <si>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</si>
  <si>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</si>
  <si>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</si>
  <si>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</si>
  <si>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</si>
  <si>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</si>
  <si>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</si>
  <si>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</si>
  <si>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</si>
  <si>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</si>
  <si>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</si>
  <si>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</si>
  <si>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</si>
  <si>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</si>
  <si>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</si>
  <si>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</si>
  <si>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</si>
  <si>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</si>
  <si>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</si>
  <si>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</si>
  <si>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</si>
  <si>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</si>
  <si>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</si>
  <si>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</si>
  <si>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</si>
  <si>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</si>
  <si>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</si>
  <si>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</si>
  <si>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</si>
  <si>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</si>
  <si>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</si>
  <si>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</si>
  <si>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</si>
  <si>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</si>
  <si>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</si>
  <si>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</si>
  <si>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</si>
  <si>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</si>
  <si>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</si>
  <si>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</si>
  <si>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</si>
  <si>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</si>
  <si>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</si>
  <si>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</si>
  <si>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</si>
  <si>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</si>
  <si>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</si>
  <si>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</si>
  <si>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</si>
  <si>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</si>
  <si>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</si>
  <si>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</si>
  <si>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</si>
  <si>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</si>
  <si>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</si>
  <si>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</si>
  <si>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</si>
  <si>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</si>
  <si>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</si>
  <si>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</si>
  <si>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</si>
  <si>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</si>
  <si>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</si>
  <si>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</si>
  <si>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</si>
  <si>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</si>
  <si>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</si>
  <si>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</si>
  <si>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</si>
  <si>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</si>
  <si>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</si>
  <si>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</si>
  <si>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</si>
  <si>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</si>
  <si>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</si>
  <si>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</si>
  <si>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</si>
  <si>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</si>
  <si>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</si>
  <si>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</si>
  <si>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</si>
  <si>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</si>
  <si>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</si>
  <si>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</si>
  <si>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</si>
  <si>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</si>
  <si>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</si>
  <si>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</si>
  <si>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</si>
  <si>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</si>
  <si>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</si>
  <si>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</si>
  <si>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</si>
  <si>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</si>
  <si>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</si>
  <si>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</si>
  <si>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</si>
  <si>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</si>
  <si>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</si>
  <si>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</si>
  <si>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</si>
  <si>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</si>
  <si>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</si>
  <si>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</si>
  <si>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</si>
  <si>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</si>
  <si>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</si>
  <si>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</si>
  <si>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</si>
  <si>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</si>
  <si>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</si>
  <si>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</si>
  <si>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</si>
  <si>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</si>
  <si>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</si>
  <si>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</si>
  <si>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</si>
  <si>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</si>
  <si>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</si>
  <si>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</si>
  <si>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</si>
  <si>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</si>
  <si>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</si>
  <si>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</si>
  <si>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</si>
  <si>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</si>
  <si>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</si>
  <si>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</si>
  <si>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</si>
  <si>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</si>
  <si>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</si>
  <si>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</si>
  <si>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</si>
  <si>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</si>
  <si>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</si>
  <si>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</si>
  <si>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</si>
  <si>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</si>
  <si>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</si>
  <si>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</si>
  <si>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</si>
  <si>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</si>
  <si>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</si>
  <si>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</si>
  <si>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</si>
  <si>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</si>
  <si>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</si>
  <si>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</si>
  <si>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</si>
  <si>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</si>
  <si>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</si>
  <si>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</si>
  <si>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</si>
  <si>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</si>
  <si>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</si>
  <si>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</si>
  <si>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</si>
  <si>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</si>
  <si>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</si>
  <si>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</si>
  <si>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</si>
  <si>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</si>
  <si>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</si>
  <si>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</si>
  <si>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</si>
  <si>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</si>
  <si>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</si>
  <si>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</si>
  <si>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</si>
  <si>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</si>
  <si>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</si>
  <si>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</si>
  <si>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</si>
  <si>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</si>
  <si>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</si>
  <si>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</si>
  <si>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</si>
  <si>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</si>
  <si>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</si>
  <si>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</si>
  <si>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</si>
  <si>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</si>
  <si>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</si>
  <si>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</si>
  <si>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</si>
  <si>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</si>
  <si>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</si>
  <si>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</si>
  <si>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</si>
  <si>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</si>
  <si>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</si>
  <si>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</si>
  <si>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</si>
  <si>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</si>
  <si>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</si>
  <si>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</si>
  <si>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</si>
  <si>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</si>
  <si>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</si>
  <si>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</si>
  <si>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</si>
  <si>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</si>
  <si>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</si>
  <si>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</si>
  <si>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</si>
  <si>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</si>
  <si>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</si>
  <si>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</si>
  <si>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</si>
  <si>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</si>
  <si>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</si>
  <si>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</si>
  <si>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</si>
  <si>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</si>
  <si>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</si>
  <si>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</si>
  <si>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</si>
  <si>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</si>
  <si>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</si>
  <si>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</si>
  <si>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</si>
  <si>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</si>
  <si>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</si>
  <si>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</si>
  <si>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</si>
  <si>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</si>
  <si>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</si>
  <si>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</si>
  <si>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</si>
  <si>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</si>
  <si>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</si>
  <si>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</si>
  <si>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</si>
  <si>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</si>
  <si>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</si>
  <si>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</si>
  <si>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</si>
  <si>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</si>
  <si>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</si>
  <si>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</si>
  <si>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</si>
  <si>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</si>
  <si>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</si>
  <si>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</si>
  <si>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</si>
  <si>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</si>
  <si>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</si>
  <si>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</si>
  <si>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</si>
  <si>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</si>
  <si>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</si>
  <si>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</si>
  <si>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</si>
  <si>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</si>
  <si>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</si>
  <si>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</si>
  <si>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</si>
  <si>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</si>
  <si>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</si>
  <si>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</si>
  <si>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</si>
  <si>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</si>
  <si>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</si>
  <si>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</si>
  <si>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</si>
  <si>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</si>
  <si>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</si>
  <si>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</si>
  <si>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</si>
  <si>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</si>
  <si>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</si>
  <si>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</si>
  <si>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</si>
  <si>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</si>
  <si>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</si>
  <si>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</si>
  <si>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</si>
  <si>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</si>
  <si>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</si>
  <si>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</si>
  <si>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</si>
  <si>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</si>
  <si>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</si>
  <si>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</si>
  <si>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</si>
  <si>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</si>
  <si>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</si>
  <si>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</si>
  <si>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</si>
  <si>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</si>
  <si>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</si>
  <si>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</si>
  <si>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</si>
  <si>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</si>
  <si>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</si>
  <si>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</si>
  <si>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</si>
  <si>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</si>
  <si>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</si>
  <si>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</si>
  <si>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</si>
  <si>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</si>
  <si>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</si>
  <si>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</si>
  <si>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</si>
  <si>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</si>
  <si>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</si>
  <si>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</si>
  <si>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</si>
  <si>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</si>
  <si>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</si>
  <si>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</si>
  <si>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</si>
  <si>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</si>
  <si>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</si>
  <si>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</si>
  <si>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</si>
  <si>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</si>
  <si>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</si>
  <si>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</si>
  <si>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</si>
  <si>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</si>
  <si>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</si>
  <si>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</si>
  <si>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</si>
  <si>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</si>
  <si>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</si>
  <si>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</si>
  <si>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</si>
  <si>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</si>
  <si>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</si>
  <si>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</si>
  <si>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</si>
  <si>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</si>
  <si>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</si>
  <si>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</si>
  <si>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</si>
  <si>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</si>
  <si>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</si>
  <si>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</si>
  <si>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</si>
  <si>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</si>
  <si>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</si>
  <si>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</si>
  <si>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</si>
  <si>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</si>
  <si>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</si>
  <si>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</si>
  <si>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</si>
  <si>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</si>
  <si>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</si>
  <si>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</si>
  <si>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</si>
  <si>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</si>
  <si>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</si>
  <si>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</si>
  <si>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</si>
  <si>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</si>
  <si>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</si>
  <si>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</si>
  <si>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</si>
  <si>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</si>
  <si>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</si>
  <si>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</si>
  <si>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</si>
  <si>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</si>
  <si>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</si>
  <si>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</si>
  <si>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</si>
  <si>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</si>
  <si>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</si>
  <si>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</si>
  <si>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</si>
  <si>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</si>
  <si>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</si>
  <si>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</si>
  <si>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</si>
  <si>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</si>
  <si>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</si>
  <si>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</si>
  <si>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</si>
  <si>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</si>
  <si>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</si>
  <si>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</si>
  <si>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</si>
  <si>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</si>
  <si>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</si>
  <si>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</si>
  <si>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</si>
  <si>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</si>
  <si>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</si>
  <si>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</si>
  <si>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</si>
  <si>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</si>
  <si>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</si>
  <si>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</si>
  <si>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</si>
  <si>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</si>
  <si>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</si>
  <si>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</si>
  <si>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</si>
  <si>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</si>
  <si>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</si>
  <si>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</si>
  <si>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</si>
  <si>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</si>
  <si>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</si>
  <si>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</si>
  <si>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</si>
  <si>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</si>
  <si>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</si>
  <si>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</si>
  <si>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</si>
  <si>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</si>
  <si>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</si>
  <si>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</si>
  <si>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</si>
  <si>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</si>
  <si>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</si>
  <si>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</si>
  <si>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</si>
  <si>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</si>
  <si>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</si>
  <si>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</si>
  <si>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</si>
  <si>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</si>
  <si>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</si>
  <si>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</si>
  <si>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</si>
  <si>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</si>
  <si>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</si>
  <si>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</si>
  <si>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</si>
  <si>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</si>
  <si>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</si>
  <si>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</si>
  <si>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</si>
  <si>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</si>
  <si>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</si>
  <si>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</si>
  <si>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</si>
  <si>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</si>
  <si>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</si>
  <si>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</si>
  <si>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</si>
  <si>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</si>
  <si>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</si>
  <si>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</si>
  <si>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</si>
  <si>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</si>
  <si>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</si>
  <si>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</si>
  <si>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</si>
  <si>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</si>
  <si>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</si>
  <si>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</si>
  <si>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</si>
  <si>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</si>
  <si>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</si>
  <si>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</si>
  <si>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</si>
  <si>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</si>
  <si>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</si>
  <si>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</si>
  <si>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</si>
  <si>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</si>
  <si>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</si>
  <si>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</si>
  <si>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</si>
  <si>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</si>
  <si>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</si>
  <si>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</si>
  <si>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</si>
  <si>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</si>
  <si>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</si>
  <si>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</si>
  <si>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</si>
  <si>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</si>
  <si>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</si>
  <si>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</si>
  <si>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</si>
  <si>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</si>
  <si>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</si>
  <si>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</si>
  <si>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</si>
  <si>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</si>
  <si>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</si>
  <si>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</si>
  <si>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</si>
  <si>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</si>
  <si>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</si>
  <si>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</si>
  <si>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</si>
  <si>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</si>
  <si>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</si>
  <si>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</si>
  <si>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</si>
  <si>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</si>
  <si>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</si>
  <si>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</si>
  <si>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</si>
  <si>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</si>
  <si>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</si>
  <si>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</si>
  <si>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</si>
  <si>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</si>
  <si>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</si>
  <si>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</si>
  <si>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</si>
  <si>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</si>
  <si>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</si>
  <si>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</si>
  <si>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</si>
  <si>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</si>
  <si>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</si>
  <si>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</si>
  <si>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</si>
  <si>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</si>
  <si>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</si>
  <si>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</si>
  <si>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</si>
  <si>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</si>
  <si>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</si>
  <si>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</si>
  <si>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</si>
  <si>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</si>
  <si>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</si>
  <si>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</si>
  <si>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</si>
  <si>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</si>
  <si>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</si>
  <si>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</si>
  <si>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</si>
  <si>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</si>
  <si>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</si>
  <si>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</si>
  <si>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</si>
  <si>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</si>
  <si>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</si>
  <si>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</si>
  <si>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</si>
  <si>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</si>
  <si>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</si>
  <si>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</si>
  <si>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</si>
  <si>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</si>
  <si>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</si>
  <si>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</si>
  <si>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</si>
  <si>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</si>
  <si>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</si>
  <si>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</si>
  <si>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</si>
  <si>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</si>
  <si>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</si>
  <si>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</si>
  <si>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</si>
  <si>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</si>
  <si>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</si>
  <si>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</si>
  <si>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</si>
  <si>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</si>
  <si>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</si>
  <si>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</si>
  <si>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</si>
  <si>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</si>
  <si>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</si>
  <si>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</si>
  <si>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</si>
  <si>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</si>
  <si>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</si>
  <si>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</si>
  <si>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</si>
  <si>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</si>
  <si>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</si>
  <si>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</si>
  <si>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</si>
  <si>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</si>
  <si>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</si>
  <si>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</si>
  <si>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</si>
  <si>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</si>
  <si>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</si>
  <si>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</si>
  <si>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</si>
  <si>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</si>
  <si>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</si>
  <si>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</si>
  <si>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</si>
  <si>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</si>
  <si>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</si>
  <si>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</si>
  <si>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</si>
  <si>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</si>
  <si>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</si>
  <si>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</si>
  <si>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</si>
  <si>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</si>
  <si>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</si>
  <si>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</si>
  <si>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</si>
  <si>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</si>
  <si>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</si>
  <si>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</si>
  <si>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</si>
  <si>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</si>
  <si>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</si>
  <si>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</si>
  <si>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</si>
  <si>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</si>
  <si>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</si>
  <si>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</si>
  <si>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</si>
  <si>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</si>
  <si>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</si>
  <si>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</si>
  <si>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</si>
  <si>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</si>
  <si>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</si>
  <si>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</si>
  <si>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</si>
  <si>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</si>
  <si>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</si>
  <si>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</si>
  <si>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</si>
  <si>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</si>
  <si>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</si>
  <si>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</si>
  <si>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</si>
  <si>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</si>
  <si>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</si>
  <si>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</si>
  <si>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</si>
  <si>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</si>
  <si>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</si>
  <si>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</si>
  <si>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</si>
  <si>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</si>
  <si>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</si>
  <si>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</si>
  <si>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</si>
  <si>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</si>
  <si>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</si>
  <si>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</si>
  <si>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</si>
  <si>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</si>
  <si>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</si>
  <si>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</si>
  <si>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</si>
  <si>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</si>
  <si>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</si>
  <si>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</si>
  <si>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</si>
  <si>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</si>
  <si>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</si>
  <si>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</si>
  <si>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</si>
  <si>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</si>
  <si>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</si>
  <si>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</si>
  <si>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</si>
  <si>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</si>
  <si>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</si>
  <si>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</si>
  <si>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</si>
  <si>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</si>
  <si>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</si>
  <si>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</si>
  <si>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</si>
  <si>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</si>
  <si>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</si>
  <si>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</si>
  <si>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</si>
  <si>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</si>
  <si>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</si>
  <si>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</si>
  <si>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</si>
  <si>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</si>
  <si>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</si>
  <si>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</si>
  <si>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</si>
  <si>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</si>
  <si>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</si>
  <si>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</si>
  <si>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</si>
  <si>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</si>
  <si>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</si>
  <si>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</si>
  <si>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</si>
  <si>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</si>
  <si>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</si>
  <si>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</si>
  <si>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</si>
  <si>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</si>
  <si>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</si>
  <si>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</si>
  <si>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</si>
  <si>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</si>
  <si>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</si>
  <si>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</si>
  <si>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</si>
  <si>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</si>
  <si>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</si>
  <si>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</si>
  <si>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</si>
  <si>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</si>
  <si>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</si>
  <si>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</si>
  <si>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</si>
  <si>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</si>
  <si>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</si>
  <si>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</si>
  <si>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</si>
  <si>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</si>
  <si>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</si>
  <si>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</si>
  <si>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</si>
  <si>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</si>
  <si>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</si>
  <si>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</si>
  <si>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</si>
  <si>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</si>
  <si>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</si>
  <si>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</si>
  <si>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</si>
  <si>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</si>
  <si>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</si>
  <si>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</si>
  <si>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</si>
  <si>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</si>
  <si>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</si>
  <si>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</si>
  <si>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</si>
  <si>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</si>
  <si>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</si>
  <si>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</si>
  <si>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</si>
  <si>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</si>
  <si>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</si>
  <si>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</si>
  <si>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</si>
  <si>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</si>
  <si>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</si>
  <si>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</si>
  <si>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</si>
  <si>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</si>
  <si>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</si>
  <si>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</si>
  <si>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</si>
  <si>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</si>
  <si>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</si>
  <si>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</si>
  <si>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</si>
  <si>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</si>
  <si>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</si>
  <si>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</si>
  <si>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</si>
  <si>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</si>
  <si>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</si>
  <si>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</si>
  <si>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</si>
  <si>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</si>
  <si>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</si>
  <si>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</si>
  <si>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</si>
  <si>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</si>
  <si>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</si>
  <si>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</si>
  <si>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</si>
  <si>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</si>
  <si>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</si>
  <si>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</si>
  <si>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</si>
  <si>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</si>
  <si>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</si>
  <si>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</si>
  <si>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</si>
  <si>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</si>
  <si>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</si>
  <si>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</si>
  <si>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</si>
  <si>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</si>
  <si>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</si>
  <si>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</si>
  <si>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</si>
  <si>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</si>
  <si>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</si>
  <si>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</si>
  <si>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</si>
  <si>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</si>
  <si>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</si>
  <si>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</si>
  <si>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</si>
  <si>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</si>
  <si>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</si>
  <si>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</si>
  <si>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</si>
  <si>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</si>
  <si>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</si>
  <si>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</si>
  <si>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</si>
  <si>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</si>
  <si>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</si>
  <si>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</si>
  <si>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</si>
  <si>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</si>
  <si>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</si>
  <si>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</si>
  <si>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</si>
  <si>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</si>
  <si>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</si>
  <si>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</si>
  <si>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</si>
  <si>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</si>
  <si>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</si>
  <si>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</si>
  <si>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</si>
  <si>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</si>
  <si>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</si>
  <si>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</si>
  <si>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</si>
  <si>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</si>
  <si>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</si>
  <si>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</si>
  <si>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</si>
  <si>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</si>
  <si>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</si>
  <si>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</si>
  <si>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</si>
  <si>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</si>
  <si>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</si>
  <si>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</si>
  <si>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</si>
  <si>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</si>
  <si>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</si>
  <si>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</si>
  <si>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</si>
  <si>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</si>
  <si>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</si>
  <si>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</si>
  <si>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</si>
  <si>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</si>
  <si>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</si>
  <si>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</si>
  <si>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</si>
  <si>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</si>
  <si>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</si>
  <si>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</si>
  <si>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</si>
  <si>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</si>
  <si>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</si>
  <si>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</si>
  <si>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</si>
  <si>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</si>
  <si>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</si>
  <si>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</si>
  <si>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</si>
  <si>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</si>
  <si>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</si>
  <si>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</si>
  <si>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</si>
  <si>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</si>
  <si>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</si>
  <si>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</si>
  <si>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</si>
  <si>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</si>
  <si>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</si>
  <si>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</si>
  <si>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</si>
  <si>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</si>
  <si>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</si>
  <si>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</si>
  <si>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</si>
  <si>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</si>
  <si>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</si>
  <si>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</si>
  <si>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</si>
  <si>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</si>
  <si>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</si>
  <si>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</si>
  <si>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</si>
  <si>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</si>
  <si>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</si>
  <si>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</si>
  <si>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</si>
  <si>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</si>
  <si>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</si>
  <si>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</si>
  <si>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</si>
  <si>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</si>
  <si>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</si>
  <si>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</si>
  <si>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</si>
  <si>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</si>
  <si>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</si>
  <si>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</si>
  <si>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</si>
  <si>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</si>
  <si>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</si>
  <si>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</si>
  <si>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</si>
  <si>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</si>
  <si>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</si>
  <si>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</si>
  <si>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</si>
  <si>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</si>
  <si>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</si>
  <si>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</si>
  <si>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</si>
  <si>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</si>
  <si>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</si>
  <si>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</si>
  <si>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</si>
  <si>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</si>
  <si>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</si>
  <si>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</si>
  <si>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</si>
  <si>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</si>
  <si>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</si>
  <si>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</si>
  <si>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</si>
  <si>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</si>
  <si>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</si>
  <si>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</si>
  <si>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</si>
  <si>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</si>
  <si>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</si>
  <si>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</si>
  <si>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</si>
  <si>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</si>
  <si>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</si>
  <si>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</si>
  <si>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</si>
  <si>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</si>
  <si>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</si>
  <si>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</si>
  <si>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</si>
  <si>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</si>
  <si>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</si>
  <si>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</si>
  <si>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</si>
  <si>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</si>
  <si>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</si>
  <si>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</si>
  <si>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</si>
  <si>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</si>
  <si>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</si>
  <si>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</si>
  <si>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</si>
  <si>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</si>
  <si>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</si>
  <si>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</si>
  <si>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</si>
  <si>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</si>
  <si>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</si>
  <si>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</si>
  <si>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</si>
  <si>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</si>
  <si>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</si>
  <si>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</si>
  <si>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</si>
  <si>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</si>
  <si>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</si>
  <si>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</si>
  <si>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</si>
  <si>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</si>
  <si>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</si>
  <si>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</si>
  <si>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</si>
  <si>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</si>
  <si>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</si>
  <si>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</si>
  <si>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</si>
  <si>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</si>
  <si>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</si>
  <si>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</si>
  <si>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</si>
  <si>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</si>
  <si>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</si>
  <si>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</si>
  <si>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</si>
  <si>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</si>
  <si>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</si>
  <si>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</si>
  <si>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</si>
  <si>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</si>
  <si>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</si>
  <si>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</si>
  <si>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</si>
  <si>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</si>
  <si>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</si>
  <si>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</si>
  <si>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</si>
  <si>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</si>
  <si>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</si>
  <si>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</si>
  <si>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</si>
  <si>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</si>
  <si>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</si>
  <si>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</si>
  <si>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</si>
  <si>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</si>
  <si>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</si>
  <si>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</si>
  <si>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</si>
  <si>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</si>
  <si>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</si>
  <si>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</si>
  <si>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</si>
  <si>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</si>
  <si>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</si>
  <si>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</si>
  <si>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</si>
  <si>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</si>
  <si>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</si>
  <si>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</si>
  <si>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</si>
  <si>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</si>
  <si>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</si>
  <si>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</si>
  <si>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</si>
  <si>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</si>
  <si>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</si>
  <si>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</si>
  <si>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</si>
  <si>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</si>
  <si>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</si>
  <si>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</si>
  <si>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</si>
  <si>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</si>
  <si>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</si>
  <si>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</si>
  <si>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</si>
  <si>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</si>
  <si>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</si>
  <si>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</si>
  <si>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</si>
  <si>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</si>
  <si>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</si>
  <si>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</si>
  <si>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</si>
  <si>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</si>
  <si>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</si>
  <si>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</si>
  <si>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</si>
  <si>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</si>
  <si>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</si>
  <si>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</si>
  <si>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</si>
  <si>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</si>
  <si>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</si>
  <si>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</si>
  <si>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</si>
  <si>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</si>
  <si>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</si>
  <si>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</si>
  <si>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</si>
  <si>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</si>
  <si>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</si>
  <si>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</si>
  <si>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</si>
  <si>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</si>
  <si>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</si>
  <si>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</si>
  <si>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</si>
  <si>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</si>
  <si>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</si>
  <si>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</si>
  <si>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</si>
  <si>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</si>
  <si>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</si>
  <si>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</si>
  <si>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</si>
  <si>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</si>
  <si>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</si>
  <si>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</si>
  <si>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</si>
  <si>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</si>
  <si>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</si>
  <si>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</si>
  <si>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</si>
  <si>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</si>
  <si>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</si>
  <si>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</si>
  <si>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</si>
  <si>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</si>
  <si>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</si>
  <si>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</si>
  <si>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</si>
  <si>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</si>
  <si>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</si>
  <si>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</si>
  <si>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</si>
  <si>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</si>
  <si>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</si>
  <si>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</si>
  <si>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</si>
  <si>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</si>
  <si>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</si>
  <si>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</si>
  <si>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</si>
  <si>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</si>
  <si>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</si>
  <si>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</si>
  <si>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</si>
  <si>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</si>
  <si>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</si>
  <si>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</si>
  <si>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</si>
  <si>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</si>
  <si>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</si>
  <si>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</si>
  <si>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</si>
  <si>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</si>
  <si>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</si>
  <si>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</si>
  <si>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</si>
  <si>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</si>
  <si>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</si>
  <si>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</si>
  <si>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</si>
  <si>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</si>
  <si>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</si>
  <si>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</si>
  <si>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</si>
  <si>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</si>
  <si>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</si>
  <si>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</si>
  <si>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</si>
  <si>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</si>
  <si>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</si>
  <si>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</si>
  <si>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</si>
  <si>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</si>
  <si>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</si>
  <si>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</si>
  <si>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</si>
  <si>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</si>
  <si>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</si>
  <si>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</si>
  <si>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</si>
  <si>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</si>
  <si>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</si>
  <si>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</si>
  <si>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</si>
  <si>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</si>
  <si>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</si>
  <si>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</si>
  <si>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</si>
  <si>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</si>
  <si>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</si>
  <si>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</si>
  <si>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</si>
  <si>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</si>
  <si>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</si>
  <si>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</si>
  <si>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</si>
  <si>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</si>
  <si>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</si>
  <si>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</si>
  <si>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</si>
  <si>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</si>
  <si>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</si>
  <si>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</si>
  <si>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</si>
  <si>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</si>
  <si>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</si>
  <si>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</si>
  <si>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</si>
  <si>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</si>
  <si>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</si>
  <si>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</si>
  <si>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</si>
  <si>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</si>
  <si>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</si>
  <si>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</si>
  <si>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</si>
  <si>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</si>
  <si>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</si>
  <si>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</si>
  <si>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</si>
  <si>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</si>
  <si>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</si>
  <si>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</si>
  <si>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</si>
  <si>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</si>
  <si>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</si>
  <si>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</si>
  <si>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</si>
  <si>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</si>
  <si>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</si>
  <si>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</si>
  <si>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</si>
  <si>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</si>
  <si>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</si>
  <si>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</si>
  <si>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</si>
  <si>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</si>
  <si>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</si>
  <si>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</si>
  <si>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</si>
  <si>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</si>
  <si>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</si>
  <si>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</si>
  <si>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</si>
  <si>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</si>
  <si>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</si>
  <si>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</si>
  <si>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</si>
  <si>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</si>
  <si>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</si>
  <si>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</si>
  <si>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</si>
  <si>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</si>
  <si>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</si>
  <si>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</si>
  <si>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</si>
  <si>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</si>
  <si>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</si>
  <si>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</si>
  <si>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</si>
  <si>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</si>
  <si>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</si>
  <si>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</si>
  <si>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</si>
  <si>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</si>
  <si>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</si>
  <si>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</si>
  <si>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</si>
  <si>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</si>
  <si>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</si>
  <si>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</si>
  <si>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</si>
  <si>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</si>
  <si>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</si>
  <si>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</si>
  <si>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</si>
  <si>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</si>
  <si>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</si>
  <si>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</si>
  <si>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</si>
  <si>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</si>
  <si>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</si>
  <si>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</si>
  <si>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</si>
  <si>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</si>
  <si>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</si>
  <si>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</si>
  <si>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</si>
  <si>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</si>
  <si>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</si>
  <si>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</si>
  <si>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</si>
  <si>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</si>
  <si>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</si>
  <si>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</si>
  <si>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</si>
  <si>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</si>
  <si>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</si>
  <si>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</si>
  <si>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</si>
  <si>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</si>
  <si>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</si>
  <si>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</si>
  <si>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</si>
  <si>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</si>
  <si>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</si>
  <si>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</si>
  <si>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</si>
  <si>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</si>
  <si>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</si>
  <si>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</si>
  <si>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</si>
  <si>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</si>
  <si>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</si>
  <si>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</si>
  <si>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</si>
  <si>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</si>
  <si>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</si>
  <si>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</si>
  <si>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</si>
  <si>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</si>
  <si>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</si>
  <si>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</si>
  <si>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</si>
  <si>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</si>
  <si>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</si>
  <si>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</si>
  <si>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</si>
  <si>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</si>
  <si>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</si>
  <si>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</si>
  <si>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</si>
  <si>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</si>
  <si>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</si>
  <si>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</si>
  <si>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</si>
  <si>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</si>
  <si>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</si>
  <si>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</si>
  <si>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</si>
  <si>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</si>
  <si>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</si>
  <si>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</si>
  <si>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</si>
  <si>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</si>
  <si>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</si>
  <si>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</si>
  <si>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</si>
  <si>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</si>
  <si>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</si>
  <si>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</si>
  <si>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</si>
  <si>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</si>
  <si>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</si>
  <si>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</si>
  <si>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</si>
  <si>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</si>
  <si>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</si>
  <si>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</si>
  <si>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</si>
  <si>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</si>
  <si>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</si>
  <si>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</si>
  <si>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</si>
  <si>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</si>
  <si>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</si>
  <si>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</si>
  <si>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</si>
  <si>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</si>
  <si>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</si>
  <si>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</si>
  <si>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</si>
  <si>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</si>
  <si>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</si>
  <si>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</si>
  <si>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</si>
  <si>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</si>
  <si>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</si>
  <si>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</si>
  <si>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</si>
  <si>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</si>
  <si>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</si>
  <si>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</si>
  <si>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</si>
  <si>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</si>
  <si>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</si>
  <si>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</si>
  <si>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</si>
  <si>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</si>
  <si>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</si>
  <si>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</si>
  <si>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</si>
  <si>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</si>
  <si>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</si>
  <si>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</si>
  <si>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</si>
  <si>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</si>
  <si>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</si>
  <si>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</si>
  <si>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</si>
  <si>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</si>
  <si>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</si>
  <si>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</si>
  <si>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</si>
  <si>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</si>
  <si>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</si>
  <si>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</si>
  <si>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</si>
  <si>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</si>
  <si>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</si>
  <si>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</si>
  <si>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</si>
  <si>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</si>
  <si>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</si>
  <si>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</si>
  <si>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</si>
  <si>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</si>
  <si>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</si>
  <si>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</si>
  <si>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</si>
  <si>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</si>
  <si>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</si>
  <si>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</si>
  <si>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</si>
  <si>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</si>
  <si>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</si>
  <si>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</si>
  <si>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</si>
  <si>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</si>
  <si>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</si>
  <si>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</si>
  <si>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</si>
  <si>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</si>
  <si>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</si>
  <si>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</si>
  <si>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</si>
  <si>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</si>
  <si>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</si>
  <si>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</si>
  <si>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</si>
  <si>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</si>
  <si>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</si>
  <si>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</si>
  <si>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</si>
  <si>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</si>
  <si>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</si>
  <si>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</si>
  <si>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</si>
  <si>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</si>
  <si>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</si>
  <si>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</si>
  <si>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</si>
  <si>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</si>
  <si>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</si>
  <si>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</si>
  <si>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</si>
  <si>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</si>
  <si>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</si>
  <si>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</si>
  <si>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</si>
  <si>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</si>
  <si>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</si>
  <si>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</si>
  <si>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</si>
  <si>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</si>
  <si>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</si>
  <si>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</si>
  <si>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</si>
  <si>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</si>
  <si>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</si>
  <si>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</si>
  <si>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</si>
  <si>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</si>
  <si>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</si>
  <si>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</si>
  <si>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</si>
  <si>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</si>
  <si>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</si>
  <si>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</si>
  <si>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</si>
  <si>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</si>
  <si>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</si>
  <si>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</si>
  <si>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</si>
  <si>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</si>
  <si>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</si>
  <si>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</si>
  <si>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</si>
  <si>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</si>
  <si>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</si>
  <si>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</si>
  <si>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</si>
  <si>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</si>
  <si>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</si>
  <si>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</si>
  <si>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</si>
  <si>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</si>
  <si>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</si>
  <si>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</si>
  <si>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</si>
  <si>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</si>
  <si>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</si>
  <si>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</si>
  <si>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</si>
  <si>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</si>
  <si>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</si>
  <si>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</si>
  <si>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</si>
  <si>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</si>
  <si>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</si>
  <si>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</si>
  <si>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</si>
  <si>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</si>
  <si>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</si>
  <si>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</si>
  <si>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</si>
  <si>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</si>
  <si>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</si>
  <si>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</si>
  <si>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</si>
  <si>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</si>
  <si>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</si>
  <si>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</si>
  <si>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</si>
  <si>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</si>
  <si>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</si>
  <si>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</si>
  <si>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</si>
  <si>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</si>
  <si>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</si>
  <si>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</si>
  <si>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</si>
  <si>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</si>
  <si>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</si>
  <si>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</si>
  <si>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</si>
  <si>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</si>
  <si>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</si>
  <si>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</si>
  <si>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</si>
  <si>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</si>
  <si>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</si>
  <si>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</si>
  <si>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</si>
  <si>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</si>
  <si>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</si>
  <si>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</si>
  <si>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</si>
  <si>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</si>
  <si>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</si>
  <si>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</si>
  <si>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</si>
  <si>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</si>
  <si>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</si>
  <si>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</si>
  <si>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</si>
  <si>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</si>
  <si>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</si>
  <si>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</si>
  <si>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</si>
  <si>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</si>
  <si>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</si>
  <si>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</si>
  <si>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</si>
  <si>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</si>
  <si>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</si>
  <si>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</si>
  <si>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</si>
  <si>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</si>
  <si>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</si>
  <si>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</si>
  <si>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</si>
  <si>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</si>
  <si>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</si>
  <si>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</si>
  <si>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</si>
  <si>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</si>
  <si>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</si>
  <si>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</si>
  <si>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</si>
  <si>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</si>
  <si>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</si>
  <si>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</si>
  <si>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</si>
  <si>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</si>
  <si>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</si>
  <si>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</si>
  <si>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</si>
  <si>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</si>
  <si>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</si>
  <si>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</si>
  <si>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</si>
  <si>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</si>
  <si>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</si>
  <si>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</si>
  <si>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</si>
  <si>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</si>
  <si>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</si>
  <si>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</si>
  <si>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</si>
  <si>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</si>
  <si>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</si>
  <si>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</si>
  <si>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</si>
  <si>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</si>
  <si>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</si>
  <si>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</si>
  <si>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</si>
  <si>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</si>
  <si>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</si>
  <si>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</si>
  <si>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</si>
  <si>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</si>
  <si>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</si>
  <si>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</si>
  <si>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</si>
  <si>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</si>
  <si>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</si>
  <si>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</si>
  <si>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</si>
  <si>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</si>
  <si>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</si>
  <si>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</si>
  <si>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</si>
  <si>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</si>
  <si>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</si>
  <si>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</si>
  <si>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</si>
  <si>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</si>
  <si>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</si>
  <si>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</si>
  <si>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</si>
  <si>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</si>
  <si>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</si>
  <si>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</si>
  <si>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</si>
  <si>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</si>
  <si>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</si>
  <si>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</si>
  <si>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</si>
  <si>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</si>
  <si>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</si>
  <si>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</si>
  <si>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</si>
  <si>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</si>
  <si>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</si>
  <si>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</si>
  <si>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</si>
  <si>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</si>
  <si>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</si>
  <si>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</si>
  <si>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</si>
  <si>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</si>
  <si>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</si>
  <si>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</si>
  <si>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</si>
  <si>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</si>
  <si>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</si>
  <si>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</si>
  <si>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</si>
  <si>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</si>
  <si>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</si>
  <si>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</si>
  <si>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</si>
  <si>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</si>
  <si>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</si>
  <si>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</si>
  <si>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</si>
  <si>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</si>
  <si>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</si>
  <si>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</si>
  <si>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</si>
  <si>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</si>
  <si>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</si>
  <si>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</si>
  <si>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</si>
  <si>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</si>
  <si>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</si>
  <si>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</si>
  <si>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</si>
  <si>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</si>
  <si>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</si>
  <si>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</si>
  <si>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</si>
  <si>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</si>
  <si>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</si>
  <si>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</si>
  <si>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</si>
  <si>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</si>
  <si>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</si>
  <si>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</si>
  <si>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</si>
  <si>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</si>
  <si>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</si>
  <si>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</si>
  <si>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</si>
  <si>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</si>
  <si>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</si>
  <si>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</si>
  <si>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</si>
  <si>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</si>
  <si>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</si>
  <si>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</si>
  <si>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</si>
  <si>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</si>
  <si>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</si>
  <si>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</si>
  <si>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</si>
  <si>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</si>
  <si>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</si>
  <si>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</si>
  <si>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</si>
  <si>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</si>
  <si>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</si>
  <si>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</si>
  <si>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</si>
  <si>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</si>
  <si>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</si>
  <si>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</si>
  <si>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</si>
  <si>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</si>
  <si>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</si>
  <si>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</si>
  <si>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</si>
  <si>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</si>
  <si>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</si>
  <si>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</si>
  <si>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</si>
  <si>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</si>
  <si>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</si>
  <si>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</si>
  <si>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</si>
  <si>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</si>
  <si>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</si>
  <si>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</si>
  <si>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</si>
  <si>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</si>
  <si>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</si>
  <si>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</si>
  <si>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</si>
  <si>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</si>
  <si>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</si>
  <si>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</si>
  <si>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</si>
  <si>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</si>
  <si>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</si>
  <si>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</si>
  <si>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</si>
  <si>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</si>
  <si>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</si>
  <si>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</si>
  <si>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</si>
  <si>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</si>
  <si>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</si>
  <si>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</si>
  <si>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</si>
  <si>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</si>
  <si>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</si>
  <si>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</si>
  <si>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</si>
  <si>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</si>
  <si>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</si>
  <si>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</si>
  <si>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</si>
  <si>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</si>
  <si>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</si>
  <si>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</si>
  <si>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</si>
  <si>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</si>
  <si>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</si>
  <si>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</si>
  <si>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</si>
  <si>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</si>
  <si>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</si>
  <si>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</si>
  <si>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</si>
  <si>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</si>
  <si>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</si>
  <si>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</si>
  <si>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</si>
  <si>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</si>
  <si>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</si>
  <si>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</si>
  <si>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</si>
  <si>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</si>
  <si>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</si>
  <si>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</si>
  <si>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</si>
  <si>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</si>
  <si>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</si>
  <si>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</si>
  <si>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</si>
  <si>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</si>
  <si>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</si>
  <si>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</si>
  <si>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</si>
  <si>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</si>
  <si>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</si>
  <si>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</si>
  <si>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</si>
  <si>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</si>
  <si>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</si>
  <si>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</si>
  <si>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</si>
  <si>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</si>
  <si>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</si>
  <si>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</si>
  <si>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</si>
  <si>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</si>
  <si>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</si>
  <si>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</si>
  <si>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</si>
  <si>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</si>
  <si>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</si>
  <si>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</si>
  <si>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</si>
  <si>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</si>
  <si>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</si>
  <si>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</si>
  <si>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</si>
  <si>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</si>
  <si>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</si>
  <si>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</si>
  <si>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</si>
  <si>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</si>
  <si>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</si>
  <si>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</si>
  <si>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</si>
  <si>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</si>
  <si>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</si>
  <si>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</si>
  <si>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</si>
  <si>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</si>
  <si>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</si>
  <si>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</si>
  <si>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</si>
  <si>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</si>
  <si>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</si>
  <si>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</si>
  <si>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</si>
  <si>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</si>
  <si>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</si>
  <si>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</si>
  <si>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</si>
  <si>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</si>
  <si>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</si>
  <si>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</si>
  <si>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</si>
  <si>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</si>
  <si>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</si>
  <si>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</si>
  <si>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</si>
  <si>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</si>
  <si>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</si>
  <si>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</si>
  <si>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</si>
  <si>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</si>
  <si>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</si>
  <si>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</si>
  <si>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</si>
  <si>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</si>
  <si>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</si>
  <si>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</si>
  <si>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</si>
  <si>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</si>
  <si>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</si>
  <si>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</si>
  <si>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</si>
  <si>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</si>
  <si>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</si>
  <si>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</si>
  <si>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</si>
  <si>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</si>
  <si>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</si>
  <si>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</si>
  <si>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</si>
  <si>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</si>
  <si>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</si>
  <si>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</si>
  <si>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</si>
  <si>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</si>
  <si>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</si>
  <si>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</si>
  <si>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</si>
  <si>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</si>
  <si>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</si>
  <si>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</si>
  <si>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</si>
  <si>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</si>
  <si>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</si>
  <si>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</si>
  <si>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</si>
  <si>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</si>
  <si>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</si>
  <si>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</si>
  <si>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</si>
  <si>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</si>
  <si>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</si>
  <si>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</si>
  <si>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</si>
  <si>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</si>
  <si>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</si>
  <si>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</si>
  <si>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</si>
  <si>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</si>
  <si>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</si>
  <si>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</si>
  <si>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</si>
  <si>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</si>
  <si>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</si>
  <si>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</si>
  <si>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</si>
  <si>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</si>
  <si>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</si>
  <si>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</si>
  <si>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</si>
  <si>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</si>
  <si>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</si>
  <si>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</si>
  <si>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</si>
  <si>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</si>
  <si>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</si>
  <si>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</si>
  <si>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</si>
  <si>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</si>
  <si>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</si>
  <si>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</si>
  <si>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</si>
  <si>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</si>
  <si>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</si>
  <si>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</si>
  <si>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</si>
  <si>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</si>
  <si>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</si>
  <si>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</si>
  <si>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</si>
  <si>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</si>
  <si>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</si>
  <si>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</si>
  <si>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</si>
  <si>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</si>
  <si>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</si>
  <si>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</si>
  <si>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</si>
  <si>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</si>
  <si>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</si>
  <si>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</si>
  <si>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</si>
  <si>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</si>
  <si>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</si>
  <si>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</si>
  <si>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</si>
  <si>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</si>
  <si>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</si>
  <si>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</si>
  <si>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</si>
  <si>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</si>
  <si>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</si>
  <si>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</si>
  <si>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</si>
  <si>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</si>
  <si>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</si>
  <si>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</si>
  <si>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</si>
  <si>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</si>
  <si>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</si>
  <si>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</si>
  <si>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</si>
  <si>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</si>
  <si>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</si>
  <si>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</si>
  <si>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</si>
  <si>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</si>
  <si>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</si>
  <si>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</si>
  <si>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</si>
  <si>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</si>
  <si>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</si>
  <si>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</si>
  <si>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</si>
  <si>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</si>
  <si>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</si>
  <si>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</si>
  <si>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</si>
  <si>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</si>
  <si>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</si>
  <si>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</si>
  <si>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</si>
  <si>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</si>
  <si>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</si>
  <si>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</si>
  <si>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</si>
  <si>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</si>
  <si>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</si>
  <si>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</si>
  <si>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</si>
  <si>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</si>
  <si>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</si>
  <si>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</si>
  <si>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</si>
  <si>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</si>
  <si>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</si>
  <si>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</si>
  <si>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</si>
  <si>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</si>
  <si>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</si>
  <si>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</si>
  <si>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</si>
  <si>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</si>
  <si>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</si>
  <si>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</si>
  <si>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</si>
  <si>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</si>
  <si>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</si>
  <si>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</si>
  <si>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</si>
  <si>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</si>
  <si>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</si>
  <si>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</si>
  <si>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</si>
  <si>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</si>
  <si>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</si>
  <si>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</si>
  <si>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</si>
  <si>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</si>
  <si>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</si>
  <si>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</si>
  <si>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</si>
  <si>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</si>
  <si>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</si>
  <si>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</si>
  <si>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</si>
  <si>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</si>
  <si>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</si>
  <si>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</si>
  <si>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</si>
  <si>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</si>
  <si>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</si>
  <si>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</si>
  <si>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</si>
  <si>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</si>
  <si>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</si>
  <si>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</si>
  <si>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</si>
  <si>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</si>
  <si>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</si>
  <si>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</si>
  <si>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</si>
  <si>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</si>
  <si>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</si>
  <si>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</si>
  <si>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</si>
  <si>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</si>
  <si>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</si>
  <si>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</si>
  <si>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</si>
  <si>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</si>
  <si>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</si>
  <si>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</si>
  <si>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</si>
  <si>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</si>
  <si>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</si>
  <si>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</si>
  <si>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</si>
  <si>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</si>
  <si>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</si>
  <si>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</si>
  <si>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</si>
  <si>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</si>
  <si>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</si>
  <si>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</si>
  <si>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</si>
  <si>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</si>
  <si>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</si>
  <si>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</si>
  <si>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</si>
  <si>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</si>
  <si>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</si>
  <si>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</si>
  <si>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</si>
  <si>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</si>
  <si>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</si>
  <si>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</si>
  <si>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</si>
  <si>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</si>
  <si>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</si>
  <si>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</si>
  <si>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</si>
  <si>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</si>
  <si>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</si>
  <si>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</si>
  <si>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</si>
  <si>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</si>
  <si>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</si>
  <si>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</si>
  <si>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</si>
  <si>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</si>
  <si>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</si>
  <si>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</si>
  <si>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</si>
  <si>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</si>
  <si>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</si>
  <si>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</si>
  <si>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</si>
  <si>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</si>
  <si>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</si>
  <si>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</si>
  <si>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</si>
  <si>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</si>
  <si>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</si>
  <si>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</si>
  <si>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</si>
  <si>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</si>
  <si>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</si>
  <si>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</si>
  <si>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</si>
  <si>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</si>
  <si>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</si>
  <si>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</si>
  <si>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</si>
  <si>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</si>
  <si>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</si>
  <si>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</si>
  <si>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</si>
  <si>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</si>
  <si>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</si>
  <si>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</si>
  <si>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</si>
  <si>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</si>
  <si>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</si>
  <si>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</si>
  <si>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</si>
  <si>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</si>
  <si>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</si>
  <si>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</si>
  <si>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</si>
  <si>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</si>
  <si>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</si>
  <si>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</si>
  <si>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</si>
  <si>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</si>
  <si>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</si>
  <si>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</si>
  <si>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</si>
  <si>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</si>
  <si>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</si>
  <si>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</si>
  <si>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</si>
  <si>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</si>
  <si>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</si>
  <si>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</si>
  <si>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</si>
  <si>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</si>
  <si>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</si>
  <si>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</si>
  <si>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</si>
  <si>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</si>
  <si>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</si>
  <si>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</si>
  <si>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</si>
  <si>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</si>
  <si>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</si>
  <si>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</si>
  <si>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</si>
  <si>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</si>
  <si>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</si>
  <si>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</si>
  <si>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</si>
  <si>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</si>
  <si>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</si>
  <si>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</si>
  <si>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</si>
  <si>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</si>
  <si>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</si>
  <si>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</si>
  <si>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</si>
  <si>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</si>
  <si>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</si>
  <si>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</si>
  <si>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</si>
  <si>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</si>
  <si>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</si>
  <si>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</si>
  <si>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</si>
  <si>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</si>
  <si>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</si>
  <si>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</si>
  <si>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</si>
  <si>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</si>
  <si>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</si>
  <si>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</si>
  <si>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</si>
  <si>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</si>
  <si>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</si>
  <si>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</si>
  <si>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</si>
  <si>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</si>
  <si>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</si>
  <si>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</si>
  <si>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</si>
  <si>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</si>
  <si>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</si>
  <si>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</si>
  <si>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</si>
  <si>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</si>
  <si>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</si>
  <si>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</si>
  <si>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</si>
  <si>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</si>
  <si>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</si>
  <si>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</si>
  <si>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</si>
  <si>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</si>
  <si>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</si>
  <si>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</si>
  <si>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</si>
  <si>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</si>
  <si>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</si>
  <si>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</si>
  <si>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</si>
  <si>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</si>
  <si>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</si>
  <si>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</si>
  <si>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</si>
  <si>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</si>
  <si>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</si>
  <si>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</si>
  <si>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</si>
  <si>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</si>
  <si>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</si>
  <si>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</si>
  <si>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</si>
  <si>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</si>
  <si>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</si>
  <si>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</si>
  <si>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</si>
  <si>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</si>
  <si>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</si>
  <si>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</si>
  <si>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</si>
  <si>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</si>
  <si>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</si>
  <si>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</si>
  <si>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</si>
  <si>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</si>
  <si>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</si>
  <si>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</si>
  <si>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</si>
  <si>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</si>
  <si>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</si>
  <si>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</si>
  <si>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</si>
  <si>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</si>
  <si>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</si>
  <si>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</si>
  <si>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</si>
  <si>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</si>
  <si>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</si>
  <si>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</si>
  <si>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</si>
  <si>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</si>
  <si>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</si>
  <si>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</si>
  <si>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</si>
  <si>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</si>
  <si>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</si>
  <si>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</si>
  <si>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</si>
  <si>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</si>
  <si>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</si>
  <si>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</si>
  <si>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</si>
  <si>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</si>
  <si>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</si>
  <si>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</si>
  <si>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</si>
  <si>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</si>
  <si>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</si>
  <si>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</si>
  <si>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</si>
  <si>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</si>
  <si>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</si>
  <si>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</si>
  <si>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</si>
  <si>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</si>
  <si>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</si>
  <si>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</si>
  <si>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</si>
  <si>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</si>
  <si>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</si>
  <si>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</si>
  <si>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</si>
  <si>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</si>
  <si>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</si>
  <si>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</si>
  <si>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</si>
  <si>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</si>
  <si>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</si>
  <si>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</si>
  <si>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</si>
  <si>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</si>
  <si>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</si>
  <si>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</si>
  <si>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</si>
  <si>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</si>
  <si>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</si>
  <si>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</si>
  <si>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</si>
  <si>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</si>
  <si>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</si>
  <si>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</si>
  <si>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</si>
  <si>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</si>
  <si>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</si>
  <si>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</si>
  <si>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</si>
  <si>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</si>
  <si>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</si>
  <si>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</si>
  <si>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</si>
  <si>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</si>
  <si>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</si>
  <si>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</si>
  <si>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</si>
  <si>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</si>
  <si>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</si>
  <si>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</si>
  <si>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</si>
  <si>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</si>
  <si>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</si>
  <si>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</si>
  <si>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</si>
  <si>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</si>
  <si>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</si>
  <si>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</si>
  <si>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</si>
  <si>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</si>
  <si>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</si>
  <si>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</si>
  <si>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</si>
  <si>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</si>
  <si>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</si>
  <si>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</si>
  <si>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</si>
  <si>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</si>
  <si>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</si>
  <si>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</si>
  <si>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</si>
  <si>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</si>
  <si>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</si>
  <si>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</si>
  <si>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</si>
  <si>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</si>
  <si>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</si>
  <si>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</si>
  <si>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</si>
  <si>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</si>
  <si>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</si>
  <si>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</si>
  <si>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</si>
  <si>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</si>
  <si>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</si>
  <si>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</si>
  <si>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</si>
  <si>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</si>
  <si>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</si>
  <si>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</si>
  <si>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</si>
  <si>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</si>
  <si>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</si>
  <si>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</si>
  <si>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</si>
  <si>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</si>
  <si>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</si>
  <si>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</si>
  <si>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</si>
  <si>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</si>
  <si>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</si>
  <si>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</si>
  <si>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</si>
  <si>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</si>
  <si>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</si>
  <si>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</si>
  <si>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</si>
  <si>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</si>
  <si>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</si>
  <si>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</si>
  <si>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</si>
  <si>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</si>
  <si>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</si>
  <si>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</si>
  <si>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</si>
  <si>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</si>
  <si>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</si>
  <si>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</si>
  <si>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</si>
  <si>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</si>
  <si>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</si>
  <si>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</si>
  <si>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</si>
  <si>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</si>
  <si>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</si>
  <si>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</si>
  <si>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</si>
  <si>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</si>
  <si>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</si>
  <si>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</si>
  <si>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</si>
  <si>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</si>
  <si>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</si>
  <si>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</si>
  <si>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</si>
  <si>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</si>
  <si>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</si>
  <si>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</si>
  <si>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</si>
  <si>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</si>
  <si>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</si>
  <si>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</si>
  <si>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</si>
  <si>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</si>
  <si>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</si>
  <si>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</si>
  <si>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</si>
  <si>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</si>
  <si>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</si>
  <si>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</si>
  <si>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</si>
  <si>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</si>
  <si>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</si>
  <si>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</si>
  <si>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</si>
  <si>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</si>
  <si>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</si>
  <si>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</si>
  <si>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</si>
  <si>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</si>
  <si>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</si>
  <si>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</si>
  <si>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</si>
  <si>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</si>
  <si>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</si>
  <si>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</si>
  <si>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</si>
  <si>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</si>
  <si>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</si>
  <si>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</si>
  <si>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</si>
  <si>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</si>
  <si>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</si>
  <si>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</si>
  <si>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</si>
  <si>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</si>
  <si>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</si>
  <si>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</si>
  <si>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</si>
  <si>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</si>
  <si>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</si>
  <si>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</si>
  <si>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</si>
  <si>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</si>
  <si>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</si>
  <si>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</si>
  <si>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</si>
  <si>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</si>
  <si>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</si>
  <si>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</si>
  <si>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</si>
  <si>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</si>
  <si>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</si>
  <si>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</si>
  <si>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</si>
  <si>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</si>
  <si>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</si>
  <si>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</si>
  <si>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</si>
  <si>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</si>
  <si>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</si>
  <si>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</si>
  <si>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</si>
  <si>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</si>
  <si>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</si>
  <si>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</si>
  <si>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</si>
  <si>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</si>
  <si>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</si>
  <si>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</si>
  <si>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</si>
  <si>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</si>
  <si>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</si>
  <si>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</si>
  <si>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</si>
  <si>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</si>
  <si>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</si>
  <si>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</si>
  <si>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</si>
  <si>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</si>
  <si>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</si>
  <si>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</si>
  <si>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</si>
  <si>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</si>
  <si>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</si>
  <si>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</si>
  <si>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</si>
  <si>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</si>
  <si>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</si>
  <si>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</si>
  <si>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</si>
  <si>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</si>
  <si>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</si>
  <si>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</si>
  <si>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</si>
  <si>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</si>
  <si>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</si>
  <si>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</si>
  <si>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</si>
  <si>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</si>
  <si>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</si>
  <si>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</si>
  <si>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</si>
  <si>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</si>
  <si>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</si>
  <si>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</si>
  <si>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</si>
  <si>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</si>
  <si>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</si>
  <si>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</si>
  <si>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</si>
  <si>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</si>
  <si>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</si>
  <si>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</si>
  <si>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</si>
  <si>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</si>
  <si>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</si>
  <si>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</si>
  <si>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</si>
  <si>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</si>
  <si>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</si>
  <si>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</si>
  <si>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</si>
  <si>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</si>
  <si>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</si>
  <si>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</si>
  <si>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</si>
  <si>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</si>
  <si>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</si>
  <si>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</si>
  <si>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</si>
  <si>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</si>
  <si>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</si>
  <si>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</si>
  <si>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</si>
  <si>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</si>
  <si>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</si>
  <si>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</si>
  <si>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</si>
  <si>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</si>
  <si>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</si>
  <si>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</si>
  <si>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</si>
  <si>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</si>
  <si>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</si>
  <si>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</si>
  <si>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</si>
  <si>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</si>
  <si>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</si>
  <si>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</si>
  <si>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</si>
  <si>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</si>
  <si>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</si>
  <si>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</si>
  <si>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</si>
  <si>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</si>
  <si>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</si>
  <si>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</si>
  <si>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</si>
  <si>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</si>
  <si>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</si>
  <si>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</si>
  <si>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</si>
  <si>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</si>
  <si>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</si>
  <si>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</si>
  <si>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</si>
  <si>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</si>
  <si>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</si>
  <si>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</si>
  <si>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</si>
  <si>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</si>
  <si>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</si>
  <si>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</si>
  <si>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</si>
  <si>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</si>
  <si>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</si>
  <si>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</si>
  <si>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</si>
  <si>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</si>
  <si>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</si>
  <si>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</si>
  <si>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</si>
  <si>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</si>
  <si>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</si>
  <si>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</si>
  <si>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</si>
  <si>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</si>
  <si>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</si>
  <si>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</si>
  <si>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</si>
  <si>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</si>
  <si>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</si>
  <si>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</si>
  <si>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</si>
  <si>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</si>
  <si>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</si>
  <si>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</si>
  <si>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</si>
  <si>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</si>
  <si>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</si>
  <si>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</si>
  <si>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</si>
  <si>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</si>
  <si>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</si>
  <si>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</si>
  <si>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</si>
  <si>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</si>
  <si>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</si>
  <si>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</si>
  <si>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</si>
  <si>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</si>
  <si>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</si>
  <si>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</si>
  <si>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</si>
  <si>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</si>
  <si>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</si>
  <si>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</si>
  <si>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</si>
  <si>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</si>
  <si>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</si>
  <si>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</si>
  <si>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</si>
  <si>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</si>
  <si>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</si>
  <si>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</si>
  <si>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</si>
  <si>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</si>
  <si>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</si>
  <si>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</si>
  <si>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</si>
  <si>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</si>
  <si>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</si>
  <si>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</si>
  <si>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</si>
  <si>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</si>
  <si>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</si>
  <si>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</si>
  <si>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</si>
  <si>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</si>
  <si>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</si>
  <si>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</si>
  <si>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</si>
  <si>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</si>
  <si>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</si>
  <si>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</si>
  <si>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</si>
  <si>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</si>
  <si>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</si>
  <si>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</si>
  <si>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</si>
  <si>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</si>
  <si>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</si>
  <si>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</si>
  <si>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</si>
  <si>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</si>
  <si>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</si>
  <si>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</si>
  <si>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</si>
  <si>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</si>
  <si>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</si>
  <si>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</si>
  <si>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</si>
  <si>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</si>
  <si>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</si>
  <si>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</si>
  <si>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</si>
  <si>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</si>
  <si>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</si>
  <si>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</si>
  <si>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</si>
  <si>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</si>
  <si>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</si>
  <si>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</si>
  <si>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</si>
  <si>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</si>
  <si>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</si>
  <si>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</si>
  <si>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</si>
  <si>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</si>
  <si>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</si>
  <si>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</si>
  <si>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</si>
  <si>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</si>
  <si>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</si>
  <si>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</si>
  <si>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</si>
  <si>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</si>
  <si>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</si>
  <si>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</si>
  <si>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</si>
  <si>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</si>
  <si>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</si>
  <si>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</si>
  <si>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</si>
  <si>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</si>
  <si>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</si>
  <si>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</si>
  <si>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</si>
  <si>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</si>
  <si>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</si>
  <si>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</si>
  <si>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</si>
  <si>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</si>
  <si>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</si>
  <si>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</si>
  <si>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</si>
  <si>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</si>
  <si>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</si>
  <si>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</si>
  <si>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</si>
  <si>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</si>
  <si>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</si>
  <si>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</si>
  <si>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</si>
  <si>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</si>
  <si>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</si>
  <si>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</si>
  <si>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</si>
  <si>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</si>
  <si>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</si>
  <si>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</si>
  <si>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</si>
  <si>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</si>
  <si>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</si>
  <si>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</si>
  <si>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</si>
  <si>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</si>
  <si>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</si>
  <si>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</si>
  <si>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</si>
  <si>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</si>
  <si>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</si>
  <si>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</si>
  <si>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</si>
  <si>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</si>
  <si>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</si>
  <si>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</si>
  <si>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</si>
  <si>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</si>
  <si>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</si>
  <si>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</si>
  <si>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</si>
  <si>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</si>
  <si>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</si>
  <si>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</si>
  <si>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</si>
  <si>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</si>
  <si>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</si>
  <si>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</si>
  <si>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</si>
  <si>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</si>
  <si>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</si>
  <si>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</si>
  <si>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</si>
  <si>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</si>
  <si>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</si>
  <si>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</si>
  <si>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</si>
  <si>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</si>
  <si>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</si>
  <si>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</si>
  <si>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</si>
  <si>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</si>
  <si>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</si>
  <si>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</si>
  <si>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</si>
  <si>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</si>
  <si>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</si>
  <si>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</si>
  <si>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</si>
  <si>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</si>
  <si>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</si>
  <si>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</si>
  <si>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</si>
  <si>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</si>
  <si>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</si>
  <si>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</si>
  <si>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</si>
  <si>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</si>
  <si>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</si>
  <si>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</si>
  <si>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</si>
  <si>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</si>
  <si>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</si>
  <si>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</si>
  <si>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</si>
  <si>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</si>
  <si>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</si>
  <si>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</si>
  <si>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</si>
  <si>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</si>
  <si>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</si>
  <si>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</si>
  <si>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</si>
  <si>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</si>
  <si>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</si>
  <si>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</si>
  <si>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</si>
  <si>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</si>
  <si>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</si>
  <si>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</si>
  <si>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</si>
  <si>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</si>
  <si>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</si>
  <si>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</si>
  <si>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</si>
  <si>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</si>
  <si>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</si>
  <si>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</si>
  <si>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</si>
  <si>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</si>
  <si>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</si>
  <si>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</si>
  <si>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</si>
  <si>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</si>
  <si>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</si>
  <si>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</si>
  <si>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</si>
  <si>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</si>
  <si>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</si>
  <si>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</si>
  <si>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</si>
  <si>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</si>
  <si>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</si>
  <si>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</si>
  <si>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</si>
  <si>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</si>
  <si>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</si>
  <si>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</si>
  <si>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</si>
  <si>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</si>
  <si>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</si>
  <si>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</si>
  <si>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</si>
  <si>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</si>
  <si>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</si>
  <si>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</si>
  <si>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</si>
  <si>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</si>
  <si>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</si>
  <si>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</si>
  <si>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</si>
  <si>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</si>
  <si>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</si>
  <si>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</si>
  <si>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</si>
  <si>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</si>
  <si>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</si>
  <si>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</si>
  <si>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</si>
  <si>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</si>
  <si>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</si>
  <si>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</si>
  <si>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</si>
  <si>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</si>
  <si>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</si>
  <si>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</si>
  <si>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</si>
  <si>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</si>
  <si>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</si>
  <si>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</si>
  <si>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</si>
  <si>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</si>
  <si>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</si>
  <si>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</si>
  <si>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</si>
  <si>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</si>
  <si>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</si>
  <si>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</si>
  <si>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</si>
  <si>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</si>
  <si>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</si>
  <si>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</si>
  <si>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</si>
  <si>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</si>
  <si>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</si>
  <si>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</si>
  <si>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</si>
  <si>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</si>
  <si>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</si>
  <si>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</si>
  <si>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</si>
  <si>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</si>
  <si>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</si>
  <si>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</si>
  <si>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</si>
  <si>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</si>
  <si>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</si>
  <si>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</si>
  <si>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</si>
  <si>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</si>
  <si>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</si>
  <si>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</si>
  <si>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</si>
  <si>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</si>
  <si>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</si>
  <si>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</si>
  <si>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</si>
  <si>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</si>
  <si>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</si>
  <si>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</si>
  <si>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</si>
  <si>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</si>
  <si>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</si>
  <si>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</si>
  <si>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</si>
  <si>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</si>
  <si>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</si>
  <si>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</si>
  <si>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</si>
  <si>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</si>
  <si>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</si>
  <si>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</si>
  <si>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</si>
  <si>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</si>
  <si>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</si>
  <si>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</si>
  <si>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</si>
  <si>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</si>
  <si>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</si>
  <si>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</si>
  <si>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</si>
  <si>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</si>
  <si>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</si>
  <si>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</si>
  <si>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</si>
  <si>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</si>
  <si>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</si>
  <si>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</si>
  <si>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</si>
  <si>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</si>
  <si>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</si>
  <si>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</si>
  <si>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</si>
  <si>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</si>
  <si>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</si>
  <si>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</si>
  <si>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</si>
  <si>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</si>
  <si>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</si>
  <si>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</si>
  <si>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</si>
  <si>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</si>
  <si>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</si>
  <si>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</si>
  <si>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</si>
  <si>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</si>
  <si>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</si>
  <si>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</si>
  <si>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</si>
  <si>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</si>
  <si>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</si>
  <si>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</si>
  <si>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</si>
  <si>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</si>
  <si>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</si>
  <si>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</si>
  <si>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</si>
  <si>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</si>
  <si>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</si>
  <si>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</si>
  <si>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</si>
  <si>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</si>
  <si>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</si>
  <si>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</si>
  <si>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</si>
  <si>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</si>
  <si>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</si>
  <si>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</si>
  <si>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</si>
  <si>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</si>
  <si>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</si>
  <si>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</si>
  <si>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</si>
  <si>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</si>
  <si>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</si>
  <si>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</si>
  <si>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</si>
  <si>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</si>
  <si>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</si>
  <si>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</si>
  <si>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</si>
  <si>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</si>
  <si>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</si>
  <si>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</si>
  <si>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</si>
  <si>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</si>
  <si>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</si>
  <si>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</si>
  <si>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</si>
  <si>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</si>
  <si>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</si>
  <si>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</si>
  <si>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</si>
  <si>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</si>
  <si>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</si>
  <si>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</si>
  <si>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</si>
  <si>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</si>
  <si>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</si>
  <si>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</si>
  <si>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</si>
  <si>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</si>
  <si>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</si>
  <si>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</si>
  <si>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</si>
  <si>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</si>
  <si>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</si>
  <si>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</si>
  <si>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</si>
  <si>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</si>
  <si>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</si>
  <si>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</si>
  <si>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</si>
  <si>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</si>
  <si>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</si>
  <si>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</si>
  <si>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</si>
  <si>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</si>
  <si>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</si>
  <si>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</si>
  <si>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</si>
  <si>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</si>
  <si>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</si>
  <si>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</si>
  <si>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</si>
  <si>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</si>
  <si>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</si>
  <si>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</si>
  <si>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</si>
  <si>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</si>
  <si>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</si>
  <si>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</si>
  <si>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</si>
  <si>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</si>
  <si>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</si>
  <si>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</si>
  <si>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</si>
  <si>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</si>
  <si>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</si>
  <si>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</si>
  <si>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</si>
  <si>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</si>
  <si>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</si>
  <si>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</si>
  <si>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</si>
  <si>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</si>
  <si>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</si>
  <si>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</si>
  <si>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</si>
  <si>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</si>
  <si>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</si>
  <si>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</si>
  <si>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</si>
  <si>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</si>
  <si>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</si>
  <si>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</si>
  <si>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</si>
  <si>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</si>
  <si>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</si>
  <si>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</si>
  <si>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</si>
  <si>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</si>
  <si>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</si>
  <si>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</si>
  <si>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</si>
  <si>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</si>
  <si>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</si>
  <si>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</si>
  <si>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</si>
  <si>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</si>
  <si>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</si>
  <si>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</si>
  <si>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</si>
  <si>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</si>
  <si>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</si>
  <si>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</si>
  <si>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</si>
  <si>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</si>
  <si>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</si>
  <si>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</si>
  <si>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</si>
  <si>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</si>
  <si>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</si>
  <si>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</si>
  <si>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</si>
  <si>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</si>
  <si>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</si>
  <si>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</si>
  <si>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</si>
  <si>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</si>
  <si>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</si>
  <si>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</si>
  <si>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</si>
  <si>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</si>
  <si>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</si>
  <si>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</si>
  <si>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</si>
  <si>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</si>
  <si>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</si>
  <si>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</si>
  <si>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</si>
  <si>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</si>
  <si>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</si>
  <si>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</si>
  <si>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</si>
  <si>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</si>
  <si>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</si>
  <si>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</si>
  <si>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</si>
  <si>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</si>
  <si>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</si>
  <si>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</si>
  <si>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</si>
  <si>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</si>
  <si>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</si>
  <si>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</si>
  <si>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</si>
  <si>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</si>
  <si>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</si>
  <si>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</si>
  <si>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</si>
  <si>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</si>
  <si>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</si>
  <si>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</si>
  <si>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</si>
  <si>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</si>
  <si>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</si>
  <si>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</si>
  <si>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</si>
  <si>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</si>
  <si>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</si>
  <si>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</si>
  <si>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</si>
  <si>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</si>
  <si>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</si>
  <si>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</si>
  <si>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</si>
  <si>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</si>
  <si>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</si>
  <si>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</si>
  <si>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</si>
  <si>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</si>
  <si>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</si>
  <si>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</si>
  <si>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</si>
  <si>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</si>
  <si>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</si>
  <si>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</si>
  <si>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</si>
  <si>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</si>
  <si>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</si>
  <si>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</si>
  <si>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</si>
  <si>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</si>
  <si>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</si>
  <si>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</si>
  <si>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</si>
  <si>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</si>
  <si>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</si>
  <si>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</si>
  <si>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</si>
  <si>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</si>
  <si>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</si>
  <si>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</si>
  <si>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</si>
  <si>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</si>
  <si>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</si>
  <si>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</si>
  <si>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</si>
  <si>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</si>
  <si>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</si>
  <si>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</si>
  <si>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</si>
  <si>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</si>
  <si>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</si>
  <si>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</si>
  <si>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</si>
  <si>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</si>
  <si>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</si>
  <si>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</si>
  <si>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</si>
  <si>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</si>
  <si>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</si>
  <si>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</si>
  <si>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</si>
  <si>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</si>
  <si>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</si>
  <si>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</si>
  <si>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</si>
  <si>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</si>
  <si>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</si>
  <si>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</si>
  <si>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</si>
  <si>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</si>
  <si>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</si>
  <si>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</si>
  <si>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</si>
  <si>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</si>
  <si>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</si>
  <si>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</si>
  <si>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</si>
  <si>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</si>
  <si>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</si>
  <si>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</si>
  <si>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</si>
  <si>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</si>
  <si>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</si>
  <si>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</si>
  <si>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</si>
  <si>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</si>
  <si>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</si>
  <si>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</si>
  <si>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</si>
  <si>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</si>
  <si>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</si>
  <si>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</si>
  <si>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</si>
  <si>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</si>
  <si>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</si>
  <si>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</si>
  <si>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</si>
  <si>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</si>
  <si>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</si>
  <si>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</si>
  <si>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</si>
  <si>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</si>
  <si>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</si>
  <si>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</si>
  <si>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</si>
  <si>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</si>
  <si>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</si>
  <si>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</si>
  <si>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</si>
  <si>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</si>
  <si>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</si>
  <si>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</si>
  <si>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</si>
  <si>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</si>
  <si>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</si>
  <si>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</si>
  <si>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</si>
  <si>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</si>
  <si>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</si>
  <si>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</si>
  <si>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</si>
  <si>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</si>
  <si>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</si>
  <si>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</si>
  <si>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</si>
  <si>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</si>
  <si>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</si>
  <si>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</si>
  <si>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</si>
  <si>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</si>
  <si>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</si>
  <si>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</si>
  <si>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</si>
  <si>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</si>
  <si>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</si>
  <si>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</si>
  <si>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</si>
  <si>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</si>
  <si>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</si>
  <si>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</si>
  <si>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</si>
  <si>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</si>
  <si>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</si>
  <si>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</si>
  <si>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</si>
  <si>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</si>
  <si>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</si>
  <si>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</si>
  <si>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</si>
  <si>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</si>
  <si>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</si>
  <si>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</si>
  <si>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</si>
  <si>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</si>
  <si>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</si>
  <si>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</si>
  <si>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</si>
  <si>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</si>
  <si>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</si>
  <si>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</si>
  <si>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</si>
  <si>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</si>
  <si>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</si>
  <si>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</si>
  <si>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</si>
  <si>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</si>
  <si>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</si>
  <si>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</si>
  <si>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</si>
  <si>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</si>
  <si>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</si>
  <si>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</si>
  <si>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</si>
  <si>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</si>
  <si>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</si>
  <si>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</si>
  <si>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</si>
  <si>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</si>
  <si>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</si>
  <si>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</si>
  <si>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</si>
  <si>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</si>
  <si>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</si>
  <si>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</si>
  <si>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</si>
  <si>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</si>
  <si>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</si>
  <si>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</si>
  <si>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</si>
  <si>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</si>
  <si>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</si>
  <si>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</si>
  <si>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</si>
  <si>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</si>
  <si>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</si>
  <si>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</si>
  <si>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</si>
  <si>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</si>
  <si>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</si>
  <si>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</si>
  <si>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</si>
  <si>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</si>
  <si>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</si>
  <si>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</si>
  <si>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</si>
  <si>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</si>
  <si>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</si>
  <si>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</si>
  <si>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</si>
  <si>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</si>
  <si>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</si>
  <si>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</si>
  <si>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</si>
  <si>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</si>
  <si>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</si>
  <si>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</si>
  <si>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</si>
  <si>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</si>
  <si>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</si>
  <si>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</si>
  <si>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</si>
  <si>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</si>
  <si>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</si>
  <si>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</si>
  <si>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</si>
  <si>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</si>
  <si>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</si>
  <si>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</si>
  <si>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</si>
  <si>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</si>
  <si>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</si>
  <si>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</si>
  <si>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</si>
  <si>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</si>
  <si>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</si>
  <si>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</si>
  <si>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</si>
  <si>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</si>
  <si>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</si>
  <si>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</si>
  <si>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</si>
  <si>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</si>
  <si>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</si>
  <si>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</si>
  <si>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</si>
  <si>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</si>
  <si>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</si>
  <si>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</si>
  <si>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</si>
  <si>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</si>
  <si>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</si>
  <si>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</si>
  <si>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</si>
  <si>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</si>
  <si>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</si>
  <si>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</si>
  <si>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</si>
  <si>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</si>
  <si>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</si>
  <si>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</si>
  <si>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</si>
  <si>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</si>
  <si>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</si>
  <si>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</si>
  <si>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</si>
  <si>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</si>
  <si>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</si>
  <si>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</si>
  <si>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</si>
  <si>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</si>
  <si>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</si>
  <si>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</si>
  <si>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</si>
  <si>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</si>
  <si>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</si>
  <si>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</si>
  <si>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</si>
  <si>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</si>
  <si>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</si>
  <si>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</si>
  <si>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</si>
  <si>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</si>
  <si>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</si>
  <si>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</si>
  <si>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</si>
  <si>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</si>
  <si>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</si>
  <si>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</si>
  <si>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</si>
  <si>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</si>
  <si>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</si>
  <si>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</si>
  <si>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</si>
  <si>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</si>
  <si>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</si>
  <si>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</si>
  <si>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</si>
  <si>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</si>
  <si>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</si>
  <si>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</si>
  <si>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</si>
  <si>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</si>
  <si>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</si>
  <si>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</si>
  <si>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</si>
  <si>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</si>
  <si>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</si>
  <si>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</si>
  <si>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</si>
  <si>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</si>
  <si>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</si>
  <si>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</si>
  <si>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</si>
  <si>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</si>
  <si>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</si>
  <si>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</si>
  <si>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</si>
  <si>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</si>
  <si>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</si>
  <si>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</si>
  <si>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</si>
  <si>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</si>
  <si>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</si>
  <si>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</si>
  <si>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</si>
  <si>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</si>
  <si>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</si>
  <si>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</si>
  <si>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</si>
  <si>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</si>
  <si>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</si>
  <si>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</si>
  <si>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</si>
  <si>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</si>
  <si>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</si>
  <si>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</si>
  <si>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</si>
  <si>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</si>
  <si>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</si>
  <si>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</si>
  <si>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</si>
  <si>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</si>
  <si>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</si>
  <si>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</si>
  <si>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</si>
  <si>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</si>
  <si>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</si>
  <si>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</si>
  <si>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</si>
  <si>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</si>
  <si>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</si>
  <si>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</si>
  <si>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</si>
  <si>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</si>
  <si>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</si>
  <si>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</si>
  <si>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</si>
  <si>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</si>
  <si>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</si>
  <si>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</si>
  <si>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</si>
  <si>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</si>
  <si>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</si>
  <si>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</si>
  <si>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</si>
  <si>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</si>
  <si>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</si>
  <si>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</si>
  <si>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</si>
  <si>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</si>
  <si>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</si>
  <si>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</si>
  <si>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</si>
  <si>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</si>
  <si>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</si>
  <si>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</si>
  <si>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</si>
  <si>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</si>
  <si>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</si>
  <si>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</si>
  <si>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</si>
  <si>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</si>
  <si>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</si>
  <si>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</si>
  <si>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</si>
  <si>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</si>
  <si>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</si>
  <si>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</si>
  <si>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</si>
  <si>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</si>
  <si>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</si>
  <si>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</si>
  <si>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</si>
  <si>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</si>
  <si>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</si>
  <si>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</si>
  <si>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</si>
  <si>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</si>
  <si>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</si>
  <si>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</si>
  <si>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</si>
  <si>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</si>
  <si>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</si>
  <si>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</si>
  <si>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</si>
  <si>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</si>
  <si>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</si>
  <si>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</si>
  <si>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</si>
  <si>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</si>
  <si>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</si>
  <si>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</si>
  <si>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</si>
  <si>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</si>
  <si>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</si>
  <si>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</si>
  <si>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</si>
  <si>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</si>
  <si>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</si>
  <si>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</si>
  <si>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</si>
  <si>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</si>
  <si>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</si>
  <si>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</si>
  <si>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</si>
  <si>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</si>
  <si>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</si>
  <si>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</si>
  <si>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</si>
  <si>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</si>
  <si>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</si>
  <si>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</si>
  <si>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</si>
  <si>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</si>
  <si>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</si>
  <si>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</si>
  <si>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</si>
  <si>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</si>
  <si>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</si>
  <si>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</si>
  <si>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</si>
  <si>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</si>
  <si>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</si>
  <si>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</si>
  <si>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</si>
  <si>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</si>
  <si>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</si>
  <si>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</si>
  <si>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</si>
  <si>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</si>
  <si>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</si>
  <si>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</si>
  <si>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</si>
  <si>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</si>
  <si>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</si>
  <si>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</si>
  <si>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</si>
  <si>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</si>
  <si>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</si>
  <si>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</si>
  <si>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</si>
  <si>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</si>
  <si>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</si>
  <si>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</si>
  <si>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</si>
  <si>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</si>
  <si>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</si>
  <si>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</si>
  <si>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</si>
  <si>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</si>
  <si>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</si>
  <si>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</si>
  <si>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</si>
  <si>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</si>
  <si>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</si>
  <si>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</si>
  <si>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</si>
  <si>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</si>
  <si>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</si>
  <si>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</si>
  <si>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</si>
  <si>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</si>
  <si>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</si>
  <si>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</si>
  <si>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</si>
  <si>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</si>
  <si>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</si>
  <si>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</si>
  <si>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</si>
  <si>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</si>
  <si>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</si>
  <si>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</si>
  <si>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</si>
  <si>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</si>
  <si>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</si>
  <si>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</si>
  <si>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</si>
  <si>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</si>
  <si>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</si>
  <si>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</si>
  <si>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</si>
  <si>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</si>
  <si>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</si>
  <si>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</si>
  <si>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</si>
  <si>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</si>
  <si>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</si>
  <si>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</si>
  <si>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</si>
  <si>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</si>
  <si>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</si>
  <si>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</si>
  <si>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</si>
  <si>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</si>
  <si>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</si>
  <si>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</si>
  <si>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</si>
  <si>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</si>
  <si>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</si>
  <si>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</si>
  <si>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</si>
  <si>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</si>
  <si>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</si>
  <si>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</si>
  <si>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</si>
  <si>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</si>
  <si>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</si>
  <si>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</si>
  <si>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</si>
  <si>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</si>
  <si>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</si>
  <si>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</si>
  <si>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</si>
  <si>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</si>
  <si>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</si>
  <si>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</si>
  <si>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</si>
  <si>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</si>
  <si>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</si>
  <si>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</si>
  <si>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</si>
  <si>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</si>
  <si>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</si>
  <si>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</si>
  <si>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</si>
  <si>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</si>
  <si>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</si>
  <si>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</si>
  <si>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</si>
  <si>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</si>
  <si>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</si>
  <si>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</si>
  <si>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</si>
  <si>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</si>
  <si>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</si>
  <si>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</si>
  <si>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</si>
  <si>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</si>
  <si>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</si>
  <si>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</si>
  <si>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</si>
  <si>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</si>
  <si>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</si>
  <si>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</si>
  <si>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</si>
  <si>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</si>
  <si>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</si>
  <si>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</si>
  <si>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</si>
  <si>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</si>
  <si>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</si>
  <si>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</si>
  <si>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</si>
  <si>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</si>
  <si>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</si>
  <si>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</si>
  <si>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</si>
  <si>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</si>
  <si>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</si>
  <si>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</si>
  <si>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</si>
  <si>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</si>
  <si>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</si>
  <si>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</si>
  <si>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</si>
  <si>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</si>
  <si>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</si>
  <si>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</si>
  <si>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</si>
  <si>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</si>
  <si>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</si>
  <si>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</si>
  <si>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</si>
  <si>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</si>
  <si>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</si>
  <si>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</si>
  <si>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</si>
  <si>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</si>
  <si>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</si>
  <si>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</si>
  <si>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</si>
  <si>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</si>
  <si>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</si>
  <si>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</si>
  <si>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</si>
  <si>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</si>
  <si>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</si>
  <si>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</si>
  <si>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</si>
  <si>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</si>
  <si>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</si>
  <si>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</si>
  <si>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</si>
  <si>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</si>
  <si>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</si>
  <si>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</si>
  <si>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</si>
  <si>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</si>
  <si>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</si>
  <si>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</si>
  <si>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</si>
  <si>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</si>
  <si>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</si>
  <si>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</si>
  <si>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</si>
  <si>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</si>
  <si>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</si>
  <si>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</si>
  <si>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</si>
  <si>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</si>
  <si>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</si>
  <si>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</si>
  <si>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</si>
  <si>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</si>
  <si>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</si>
  <si>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</si>
  <si>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</si>
  <si>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</si>
  <si>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</si>
  <si>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</si>
  <si>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</si>
  <si>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</si>
  <si>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</si>
  <si>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</si>
  <si>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</si>
  <si>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</si>
  <si>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</si>
  <si>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</si>
  <si>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</si>
  <si>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</si>
  <si>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</si>
  <si>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</si>
  <si>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</si>
  <si>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</si>
  <si>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</si>
  <si>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</si>
  <si>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</si>
  <si>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</si>
  <si>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</si>
  <si>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</si>
  <si>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</si>
  <si>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</si>
  <si>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</si>
  <si>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</si>
  <si>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</si>
  <si>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</si>
  <si>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</si>
  <si>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</si>
  <si>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</si>
  <si>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</si>
  <si>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</si>
  <si>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</si>
  <si>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</si>
  <si>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</si>
  <si>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</si>
  <si>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</si>
  <si>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</si>
  <si>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</si>
  <si>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</si>
  <si>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</si>
  <si>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</si>
  <si>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</si>
  <si>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</si>
  <si>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</si>
  <si>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</si>
  <si>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</si>
  <si>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</si>
  <si>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</si>
  <si>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</si>
  <si>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</si>
  <si>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</si>
  <si>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</si>
  <si>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</si>
  <si>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</si>
  <si>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</si>
  <si>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</si>
  <si>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</si>
  <si>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</si>
  <si>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</si>
  <si>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</si>
  <si>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</si>
  <si>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</si>
  <si>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</si>
  <si>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</si>
  <si>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</si>
  <si>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</si>
  <si>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</si>
  <si>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</si>
  <si>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</si>
  <si>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</si>
  <si>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</si>
  <si>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</si>
  <si>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</si>
  <si>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</si>
  <si>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</si>
  <si>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</si>
  <si>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</si>
  <si>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</si>
  <si>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</si>
  <si>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</si>
  <si>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</si>
  <si>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</si>
  <si>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</si>
  <si>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</si>
  <si>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</si>
  <si>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</si>
  <si>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</si>
  <si>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</si>
  <si>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</si>
  <si>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</si>
  <si>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</si>
  <si>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</si>
  <si>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</si>
  <si>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</si>
  <si>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</si>
  <si>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</si>
  <si>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</si>
  <si>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</si>
  <si>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</si>
  <si>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</si>
  <si>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</si>
  <si>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</si>
  <si>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</si>
  <si>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</si>
  <si>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</si>
  <si>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</si>
  <si>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</si>
  <si>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</si>
  <si>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</si>
  <si>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</si>
  <si>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</si>
  <si>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</si>
  <si>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</si>
  <si>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</si>
  <si>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</si>
  <si>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</si>
  <si>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</si>
  <si>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</si>
  <si>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</si>
  <si>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</si>
  <si>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</si>
  <si>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</si>
  <si>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</si>
  <si>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</si>
  <si>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</si>
  <si>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</si>
  <si>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</si>
  <si>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</si>
  <si>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</si>
  <si>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</si>
  <si>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</si>
  <si>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</si>
  <si>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</si>
  <si>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</si>
  <si>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</si>
  <si>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</si>
  <si>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</si>
  <si>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</si>
  <si>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</si>
  <si>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</si>
  <si>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</si>
  <si>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</si>
  <si>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</si>
  <si>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</si>
  <si>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</si>
  <si>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</si>
  <si>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</si>
  <si>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</si>
  <si>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</si>
  <si>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</si>
  <si>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</si>
  <si>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</si>
  <si>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</si>
  <si>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</si>
  <si>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</si>
  <si>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</si>
  <si>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</si>
  <si>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</si>
  <si>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</si>
  <si>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</si>
  <si>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</si>
  <si>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</si>
  <si>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</si>
  <si>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</si>
  <si>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</si>
  <si>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</si>
  <si>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</si>
  <si>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</si>
  <si>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</si>
  <si>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</si>
  <si>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</si>
  <si>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</si>
  <si>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</si>
  <si>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</si>
  <si>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</si>
  <si>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</si>
  <si>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</si>
  <si>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</si>
  <si>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</si>
  <si>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</si>
  <si>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</si>
  <si>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</si>
  <si>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</si>
  <si>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</si>
  <si>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</si>
  <si>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</si>
  <si>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</si>
  <si>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</si>
  <si>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</si>
  <si>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</si>
  <si>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</si>
  <si>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</si>
  <si>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</si>
  <si>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</si>
  <si>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</si>
  <si>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</si>
  <si>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</si>
  <si>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</si>
  <si>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</si>
  <si>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</si>
  <si>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</si>
  <si>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</si>
  <si>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</si>
  <si>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</si>
  <si>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</si>
  <si>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</si>
  <si>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</si>
  <si>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</si>
  <si>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</si>
  <si>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</si>
  <si>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</si>
  <si>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</si>
  <si>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</si>
  <si>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</si>
  <si>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</si>
  <si>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</si>
  <si>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</si>
  <si>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</si>
  <si>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</si>
  <si>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</si>
  <si>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</si>
  <si>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</si>
  <si>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</si>
  <si>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</si>
  <si>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</si>
  <si>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</si>
  <si>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</si>
  <si>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</si>
  <si>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</si>
  <si>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</si>
  <si>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</si>
  <si>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</si>
  <si>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</si>
  <si>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</si>
  <si>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</si>
  <si>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</si>
  <si>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</si>
  <si>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</si>
  <si>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</si>
  <si>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</si>
  <si>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</si>
  <si>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</si>
  <si>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</si>
  <si>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</si>
  <si>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</si>
  <si>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</si>
  <si>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</si>
  <si>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</si>
  <si>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</si>
  <si>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</si>
  <si>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</si>
  <si>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</si>
  <si>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</si>
  <si>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</si>
  <si>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</si>
  <si>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</si>
  <si>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</si>
  <si>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</si>
  <si>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</si>
  <si>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</si>
  <si>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</si>
  <si>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</si>
  <si>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</si>
  <si>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</si>
  <si>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</si>
  <si>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</si>
  <si>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</si>
  <si>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</si>
  <si>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</si>
  <si>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</si>
  <si>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</si>
  <si>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</si>
  <si>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</si>
  <si>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</si>
  <si>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</si>
  <si>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</si>
  <si>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</si>
  <si>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</si>
  <si>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</si>
  <si>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</si>
  <si>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</si>
  <si>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</si>
  <si>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</si>
  <si>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</si>
  <si>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</si>
  <si>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</si>
  <si>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</si>
  <si>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</si>
  <si>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</si>
  <si>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</si>
  <si>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</si>
  <si>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</si>
  <si>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</si>
  <si>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</si>
  <si>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</si>
  <si>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</si>
  <si>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</si>
  <si>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</si>
  <si>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</si>
  <si>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</si>
  <si>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</si>
  <si>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</si>
  <si>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</si>
  <si>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</si>
  <si>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</si>
  <si>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</si>
  <si>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</si>
  <si>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</si>
  <si>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</si>
  <si>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</si>
  <si>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</si>
  <si>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</si>
  <si>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</si>
  <si>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</si>
  <si>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</si>
  <si>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</si>
  <si>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</si>
  <si>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</si>
  <si>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</si>
  <si>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</si>
  <si>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</si>
  <si>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</si>
  <si>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</si>
  <si>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</si>
  <si>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</si>
  <si>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</si>
  <si>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</si>
  <si>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</si>
  <si>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</si>
  <si>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</si>
  <si>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</si>
  <si>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</si>
  <si>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</si>
  <si>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</si>
  <si>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</si>
  <si>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</si>
  <si>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</si>
  <si>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</si>
  <si>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</si>
  <si>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</si>
  <si>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</si>
  <si>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</si>
  <si>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</si>
  <si>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</si>
  <si>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</si>
  <si>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</si>
  <si>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</si>
  <si>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</si>
  <si>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</si>
  <si>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</si>
  <si>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</si>
  <si>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</si>
  <si>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</si>
  <si>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</si>
  <si>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</si>
  <si>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</si>
  <si>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</si>
  <si>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</si>
  <si>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</si>
  <si>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</si>
  <si>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</si>
  <si>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</si>
  <si>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</si>
  <si>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</si>
  <si>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</si>
  <si>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</si>
  <si>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</si>
  <si>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</si>
  <si>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</si>
  <si>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</si>
  <si>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</si>
  <si>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</si>
  <si>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</si>
  <si>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</si>
  <si>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</si>
  <si>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</si>
  <si>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</si>
  <si>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</si>
  <si>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</si>
  <si>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</si>
  <si>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</si>
  <si>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</si>
  <si>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</si>
  <si>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</si>
  <si>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</si>
  <si>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</si>
  <si>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</si>
  <si>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</si>
  <si>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</si>
  <si>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</si>
  <si>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</si>
  <si>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</si>
  <si>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</si>
  <si>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</si>
  <si>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</si>
  <si>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</si>
  <si>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</si>
  <si>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</si>
  <si>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</si>
  <si>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</si>
  <si>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</si>
  <si>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</si>
  <si>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</si>
  <si>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</si>
  <si>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</si>
  <si>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</si>
  <si>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</si>
  <si>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</si>
  <si>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</si>
  <si>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</si>
  <si>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</si>
  <si>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</si>
  <si>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</si>
  <si>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</si>
  <si>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</si>
  <si>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</si>
  <si>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</si>
  <si>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</si>
  <si>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</si>
  <si>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</si>
  <si>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</si>
  <si>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</si>
  <si>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</si>
  <si>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</si>
  <si>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</si>
  <si>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</si>
  <si>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</si>
  <si>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</si>
  <si>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</si>
  <si>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</si>
  <si>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</si>
  <si>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</si>
  <si>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</si>
  <si>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</si>
  <si>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</si>
  <si>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</si>
  <si>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</si>
  <si>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</si>
  <si>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</si>
  <si>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</si>
  <si>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</si>
  <si>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</si>
  <si>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</si>
  <si>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</si>
  <si>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</si>
  <si>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</si>
  <si>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</si>
  <si>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</si>
  <si>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</si>
  <si>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</si>
  <si>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</si>
  <si>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</si>
  <si>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</si>
  <si>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</si>
  <si>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</si>
  <si>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</si>
  <si>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</si>
  <si>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</si>
  <si>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</si>
  <si>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</si>
  <si>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</si>
  <si>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</si>
  <si>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</si>
  <si>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</si>
  <si>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</si>
  <si>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</si>
  <si>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</si>
  <si>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</si>
  <si>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</si>
  <si>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</si>
  <si>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</si>
  <si>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</si>
  <si>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</si>
  <si>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</si>
  <si>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</si>
  <si>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</si>
  <si>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</si>
  <si>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</si>
  <si>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</si>
  <si>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</si>
  <si>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</si>
  <si>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</si>
  <si>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</si>
  <si>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</si>
  <si>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</si>
  <si>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</si>
  <si>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</si>
  <si>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</si>
  <si>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</si>
  <si>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</si>
  <si>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</si>
  <si>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</si>
  <si>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</si>
  <si>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</si>
  <si>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</si>
  <si>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</si>
  <si>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</si>
  <si>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</si>
  <si>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</si>
  <si>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</si>
  <si>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</si>
  <si>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</si>
  <si>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</si>
  <si>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</si>
  <si>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</si>
  <si>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</si>
  <si>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</si>
  <si>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</si>
  <si>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</si>
  <si>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</si>
  <si>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</si>
  <si>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</si>
  <si>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</si>
  <si>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</si>
  <si>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</si>
  <si>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</si>
  <si>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</si>
  <si>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</si>
  <si>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</si>
  <si>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</si>
  <si>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</si>
  <si>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</si>
  <si>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</si>
  <si>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</si>
  <si>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</si>
  <si>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</si>
  <si>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</si>
  <si>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</si>
  <si>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</si>
  <si>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</si>
  <si>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</si>
  <si>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</si>
  <si>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</si>
  <si>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</si>
  <si>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</si>
  <si>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</si>
  <si>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</si>
  <si>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</si>
  <si>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</si>
  <si>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</si>
  <si>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</si>
  <si>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</si>
  <si>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</si>
  <si>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</si>
  <si>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</si>
  <si>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</si>
  <si>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</si>
  <si>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</si>
  <si>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</si>
  <si>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</si>
  <si>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</si>
  <si>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</si>
  <si>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</si>
  <si>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</si>
  <si>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</si>
  <si>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</si>
  <si>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</si>
  <si>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</si>
  <si>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</si>
  <si>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</si>
  <si>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</si>
  <si>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</si>
  <si>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</si>
  <si>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</si>
  <si>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</si>
  <si>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</si>
  <si>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</si>
  <si>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</si>
  <si>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</si>
  <si>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</si>
  <si>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</si>
  <si>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</si>
  <si>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</si>
  <si>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</si>
  <si>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</si>
  <si>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</si>
  <si>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</si>
  <si>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</si>
  <si>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</si>
  <si>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</si>
  <si>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</si>
  <si>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</si>
  <si>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</si>
  <si>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</si>
  <si>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</si>
  <si>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</si>
  <si>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</si>
  <si>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</si>
  <si>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</si>
  <si>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</si>
  <si>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</si>
  <si>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</si>
  <si>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</si>
  <si>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</si>
  <si>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</si>
  <si>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</si>
  <si>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</si>
  <si>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</si>
  <si>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</si>
  <si>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</si>
  <si>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</si>
  <si>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</si>
  <si>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</si>
  <si>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</si>
  <si>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</si>
  <si>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</si>
  <si>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</si>
  <si>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</si>
  <si>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</si>
  <si>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</si>
  <si>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</si>
  <si>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</si>
  <si>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</si>
  <si>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</si>
  <si>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</si>
  <si>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</si>
  <si>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</si>
  <si>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</si>
  <si>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</si>
  <si>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</si>
  <si>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</si>
  <si>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</si>
  <si>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</si>
  <si>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</si>
  <si>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</si>
  <si>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</si>
  <si>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</si>
  <si>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</si>
  <si>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</si>
  <si>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</si>
  <si>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</si>
  <si>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</si>
  <si>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</si>
  <si>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</si>
  <si>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</si>
  <si>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</si>
  <si>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</si>
  <si>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</si>
  <si>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</si>
  <si>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</si>
  <si>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</si>
  <si>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</si>
  <si>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</si>
  <si>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</si>
  <si>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</si>
  <si>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</si>
  <si>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</si>
  <si>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</si>
  <si>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</si>
  <si>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</si>
  <si>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</si>
  <si>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</si>
  <si>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</si>
  <si>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</si>
  <si>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</si>
  <si>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</si>
  <si>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</si>
  <si>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</si>
  <si>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</si>
  <si>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</si>
  <si>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</si>
  <si>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</si>
  <si>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</si>
  <si>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</si>
  <si>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</si>
  <si>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</si>
  <si>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</si>
  <si>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</si>
  <si>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</si>
  <si>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</si>
  <si>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</si>
  <si>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</si>
  <si>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</si>
  <si>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</si>
  <si>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</si>
  <si>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</si>
  <si>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</si>
  <si>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</si>
  <si>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</si>
  <si>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</si>
  <si>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</si>
  <si>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</si>
  <si>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</si>
  <si>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</si>
  <si>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</si>
  <si>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</si>
  <si>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</si>
  <si>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</si>
  <si>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</si>
  <si>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</si>
  <si>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</si>
  <si>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</si>
  <si>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</si>
  <si>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</si>
  <si>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</si>
  <si>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</si>
  <si>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</si>
  <si>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</si>
  <si>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</si>
  <si>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</si>
  <si>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</si>
  <si>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</si>
  <si>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</si>
  <si>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</si>
  <si>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</si>
  <si>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</si>
  <si>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</si>
  <si>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</si>
  <si>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</si>
  <si>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</si>
  <si>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</si>
  <si>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</si>
  <si>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</si>
  <si>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</si>
  <si>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</si>
  <si>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</si>
  <si>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</si>
  <si>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</si>
  <si>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</si>
  <si>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</si>
  <si>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</si>
  <si>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</si>
  <si>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</si>
  <si>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</si>
  <si>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</si>
  <si>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</si>
  <si>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</si>
  <si>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</si>
  <si>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</si>
  <si>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</si>
  <si>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</si>
  <si>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</si>
  <si>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</si>
  <si>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</si>
  <si>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</si>
  <si>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</si>
  <si>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</si>
  <si>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</si>
  <si>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</si>
  <si>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</si>
  <si>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</si>
  <si>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</si>
  <si>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</si>
  <si>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</si>
  <si>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</si>
  <si>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</si>
  <si>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</si>
  <si>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</si>
  <si>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</si>
  <si>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</si>
  <si>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</si>
  <si>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</si>
  <si>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</si>
  <si>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</si>
  <si>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</si>
  <si>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</si>
  <si>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</si>
  <si>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</si>
  <si>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</si>
  <si>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</si>
  <si>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</si>
  <si>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</si>
  <si>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</si>
  <si>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</si>
  <si>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</si>
  <si>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</si>
  <si>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</si>
  <si>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</si>
  <si>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</si>
  <si>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</si>
  <si>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</si>
  <si>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</si>
  <si>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</si>
  <si>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</si>
  <si>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</si>
  <si>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</si>
  <si>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</si>
  <si>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</si>
  <si>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</si>
  <si>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</si>
  <si>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</si>
  <si>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</si>
  <si>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</si>
  <si>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</si>
  <si>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</si>
  <si>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</si>
  <si>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</si>
  <si>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</si>
  <si>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</si>
  <si>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</si>
  <si>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</si>
  <si>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</si>
  <si>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</si>
  <si>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</si>
  <si>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</si>
  <si>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</si>
  <si>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</si>
  <si>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</si>
  <si>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</si>
  <si>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</si>
  <si>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</si>
  <si>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</si>
  <si>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</si>
  <si>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</si>
  <si>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</si>
  <si>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</si>
  <si>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</si>
  <si>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</si>
  <si>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</si>
  <si>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</si>
  <si>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</si>
  <si>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</si>
  <si>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</si>
  <si>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</si>
  <si>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</si>
  <si>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</si>
  <si>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</si>
  <si>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</si>
  <si>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</si>
  <si>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</si>
  <si>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</si>
  <si>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</si>
  <si>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</si>
  <si>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</si>
  <si>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</si>
  <si>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</si>
  <si>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</si>
  <si>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</si>
  <si>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</si>
  <si>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</si>
  <si>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</si>
  <si>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</si>
  <si>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</si>
  <si>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</si>
  <si>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</si>
  <si>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</si>
  <si>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</si>
  <si>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</si>
  <si>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</si>
  <si>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</si>
  <si>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</si>
  <si>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</si>
  <si>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</si>
  <si>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</si>
  <si>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</si>
  <si>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</si>
  <si>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</si>
  <si>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</si>
  <si>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</si>
  <si>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</si>
  <si>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</si>
  <si>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</si>
  <si>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</si>
  <si>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</si>
  <si>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</si>
  <si>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</si>
  <si>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</si>
  <si>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</si>
  <si>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</si>
  <si>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</si>
  <si>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</si>
  <si>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</si>
  <si>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</si>
  <si>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</si>
  <si>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</si>
  <si>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</si>
  <si>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</si>
  <si>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</si>
  <si>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</si>
  <si>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</si>
  <si>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</si>
  <si>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</si>
  <si>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</si>
  <si>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</si>
  <si>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</si>
  <si>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</si>
  <si>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</si>
  <si>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</si>
  <si>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</si>
  <si>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</si>
  <si>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</si>
  <si>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</si>
  <si>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</si>
  <si>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</si>
  <si>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</si>
  <si>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</si>
  <si>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</si>
  <si>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</si>
  <si>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</si>
  <si>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</si>
  <si>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</si>
  <si>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</si>
  <si>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</si>
  <si>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</si>
  <si>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</si>
  <si>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</si>
  <si>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</si>
  <si>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</si>
  <si>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</si>
  <si>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</si>
  <si>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</si>
  <si>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</si>
  <si>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</si>
  <si>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</si>
  <si>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</si>
  <si>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</si>
  <si>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</si>
  <si>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</si>
  <si>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</si>
  <si>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</si>
  <si>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</si>
  <si>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</si>
  <si>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</si>
  <si>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</si>
  <si>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</si>
  <si>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</si>
  <si>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</si>
  <si>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</si>
  <si>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</si>
  <si>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</si>
  <si>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</si>
  <si>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</si>
  <si>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</si>
  <si>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</si>
  <si>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</si>
  <si>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</si>
  <si>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</si>
  <si>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</si>
  <si>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</si>
  <si>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</si>
  <si>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</si>
  <si>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</si>
  <si>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</si>
  <si>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</si>
  <si>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</si>
  <si>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</si>
  <si>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</si>
  <si>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</si>
  <si>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</si>
  <si>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</si>
  <si>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</si>
  <si>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</si>
  <si>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</si>
  <si>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</si>
  <si>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</si>
  <si>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</si>
  <si>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</si>
  <si>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</si>
  <si>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</si>
  <si>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</si>
  <si>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</si>
  <si>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</si>
  <si>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</si>
  <si>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</si>
  <si>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</si>
  <si>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</si>
  <si>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</si>
  <si>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</si>
  <si>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</si>
  <si>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</si>
  <si>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</si>
  <si>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</si>
  <si>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</si>
  <si>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</si>
  <si>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</si>
  <si>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</si>
  <si>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</si>
  <si>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</si>
  <si>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</si>
  <si>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</si>
  <si>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</si>
  <si>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</si>
  <si>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</si>
  <si>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</si>
  <si>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</si>
  <si>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</si>
  <si>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</si>
  <si>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</si>
  <si>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</si>
  <si>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</si>
  <si>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</si>
  <si>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</si>
  <si>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</si>
  <si>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</si>
  <si>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</si>
  <si>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</si>
  <si>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</si>
  <si>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</si>
  <si>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</si>
  <si>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</si>
  <si>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</si>
  <si>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</si>
  <si>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</si>
  <si>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</si>
  <si>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</si>
  <si>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</si>
  <si>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</si>
  <si>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</si>
  <si>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</si>
  <si>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</si>
  <si>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</si>
  <si>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</si>
  <si>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</si>
  <si>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</si>
  <si>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</si>
  <si>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</si>
  <si>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</si>
  <si>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</si>
  <si>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</si>
  <si>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</si>
  <si>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</si>
  <si>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</si>
  <si>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</si>
  <si>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</si>
  <si>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</si>
  <si>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</si>
  <si>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</si>
  <si>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</si>
  <si>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</si>
  <si>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</si>
  <si>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</si>
  <si>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</si>
  <si>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</si>
  <si>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</si>
  <si>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</si>
  <si>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</si>
  <si>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</si>
  <si>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</si>
  <si>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</si>
  <si>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</si>
  <si>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</si>
  <si>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</si>
  <si>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</si>
  <si>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</si>
  <si>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</si>
  <si>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</si>
  <si>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</si>
  <si>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</si>
  <si>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</si>
  <si>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</si>
  <si>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</si>
  <si>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</si>
  <si>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</si>
  <si>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</si>
  <si>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</si>
  <si>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</si>
  <si>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</si>
  <si>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</si>
  <si>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</si>
  <si>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</si>
  <si>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</si>
  <si>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</si>
  <si>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</si>
  <si>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</si>
  <si>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</si>
  <si>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</si>
  <si>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</si>
  <si>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</si>
  <si>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</si>
  <si>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</si>
  <si>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</si>
  <si>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</si>
  <si>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</si>
  <si>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</si>
  <si>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</si>
  <si>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</si>
  <si>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</si>
  <si>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</si>
  <si>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</si>
  <si>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</si>
  <si>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</si>
  <si>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</si>
  <si>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</si>
  <si>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</si>
  <si>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</si>
  <si>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</si>
  <si>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</si>
  <si>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</si>
  <si>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</si>
  <si>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</si>
  <si>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</si>
  <si>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</si>
  <si>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</si>
  <si>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</si>
  <si>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</si>
  <si>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</si>
  <si>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</si>
  <si>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</si>
  <si>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</si>
  <si>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</si>
  <si>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</si>
  <si>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</si>
  <si>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</si>
  <si>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</si>
  <si>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</si>
  <si>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</si>
  <si>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</si>
  <si>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</si>
  <si>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</si>
  <si>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</si>
  <si>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</si>
  <si>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</si>
  <si>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</si>
  <si>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</si>
  <si>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</si>
  <si>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</si>
  <si>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</si>
  <si>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</si>
  <si>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</si>
  <si>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</si>
  <si>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</si>
  <si>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</si>
  <si>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</si>
  <si>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</si>
  <si>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</si>
  <si>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</si>
  <si>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</si>
  <si>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</si>
  <si>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</si>
  <si>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</si>
  <si>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</si>
  <si>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</si>
  <si>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</si>
  <si>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</si>
  <si>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</si>
  <si>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</si>
  <si>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</si>
  <si>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</si>
  <si>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</si>
  <si>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</si>
  <si>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</si>
  <si>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</si>
  <si>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</si>
  <si>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</si>
  <si>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</si>
  <si>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</si>
  <si>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</si>
  <si>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</si>
  <si>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</si>
  <si>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</si>
  <si>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</si>
  <si>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</si>
  <si>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</si>
  <si>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</si>
  <si>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</si>
  <si>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</si>
  <si>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</si>
  <si>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</si>
  <si>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</si>
  <si>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</si>
  <si>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</si>
  <si>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</si>
  <si>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</si>
  <si>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</si>
  <si>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</si>
  <si>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</si>
  <si>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</si>
  <si>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</si>
  <si>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</si>
  <si>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</si>
  <si>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</si>
  <si>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</si>
  <si>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</si>
  <si>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</si>
  <si>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</si>
  <si>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</si>
  <si>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</si>
  <si>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</si>
  <si>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</si>
  <si>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</si>
  <si>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</si>
  <si>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</si>
  <si>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</si>
  <si>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</si>
  <si>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</si>
  <si>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</si>
  <si>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</si>
  <si>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</si>
  <si>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</si>
  <si>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</si>
  <si>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</si>
  <si>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</si>
  <si>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</si>
  <si>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</si>
  <si>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</si>
  <si>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</si>
  <si>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</si>
  <si>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</si>
  <si>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</si>
  <si>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</si>
  <si>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</si>
  <si>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</si>
  <si>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</si>
  <si>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</si>
  <si>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</si>
  <si>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</si>
  <si>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</si>
  <si>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</si>
  <si>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</si>
  <si>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</si>
  <si>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</si>
  <si>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</si>
  <si>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</si>
  <si>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</si>
  <si>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</si>
  <si>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</si>
  <si>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</si>
  <si>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</si>
  <si>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</si>
  <si>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</si>
  <si>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</si>
  <si>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</si>
  <si>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</si>
  <si>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</si>
  <si>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</si>
  <si>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</si>
  <si>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</si>
  <si>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</si>
  <si>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</si>
  <si>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</si>
  <si>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</si>
  <si>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</si>
  <si>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</si>
  <si>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</si>
  <si>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</si>
  <si>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</si>
  <si>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</si>
  <si>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</si>
  <si>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</si>
  <si>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</si>
  <si>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</si>
  <si>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</si>
  <si>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</si>
  <si>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</si>
  <si>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</si>
  <si>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</si>
  <si>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</si>
  <si>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</si>
  <si>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</si>
  <si>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</si>
  <si>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</si>
  <si>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</si>
  <si>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</si>
  <si>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</si>
  <si>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</si>
  <si>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</si>
  <si>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</si>
  <si>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</si>
  <si>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</si>
  <si>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</si>
  <si>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</si>
  <si>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</si>
  <si>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</si>
  <si>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</si>
  <si>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</si>
  <si>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</si>
  <si>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</si>
  <si>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</si>
  <si>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</si>
  <si>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</si>
  <si>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</si>
  <si>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</si>
  <si>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</si>
  <si>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</si>
  <si>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</si>
  <si>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</si>
  <si>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</si>
  <si>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</si>
  <si>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</si>
  <si>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</si>
  <si>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</si>
  <si>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</si>
  <si>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</si>
  <si>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</si>
  <si>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</si>
  <si>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</si>
  <si>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</si>
  <si>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</si>
  <si>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</si>
  <si>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</si>
  <si>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</si>
  <si>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</si>
  <si>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</si>
  <si>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</si>
  <si>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</si>
  <si>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</si>
  <si>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</si>
  <si>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</si>
  <si>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</si>
  <si>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</si>
  <si>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</si>
  <si>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</si>
  <si>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</si>
  <si>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</si>
  <si>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</si>
  <si>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</si>
  <si>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</si>
  <si>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</si>
  <si>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</si>
  <si>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</si>
  <si>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</si>
  <si>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</si>
  <si>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</si>
  <si>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</si>
  <si>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</si>
  <si>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</si>
  <si>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</si>
  <si>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</si>
  <si>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</si>
  <si>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</si>
  <si>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</si>
  <si>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</si>
  <si>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</si>
  <si>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</si>
  <si>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</si>
  <si>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</si>
  <si>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</si>
  <si>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</si>
  <si>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</si>
  <si>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</si>
  <si>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</si>
  <si>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</si>
  <si>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</si>
  <si>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</si>
  <si>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</si>
  <si>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</si>
  <si>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</si>
  <si>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</si>
  <si>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</si>
  <si>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</si>
  <si>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</si>
  <si>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</si>
  <si>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</si>
  <si>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</si>
  <si>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</si>
  <si>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</si>
  <si>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</si>
  <si>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</si>
  <si>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</si>
  <si>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</si>
  <si>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</si>
  <si>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</si>
  <si>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</si>
  <si>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</si>
  <si>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</si>
  <si>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</si>
  <si>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</si>
  <si>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</si>
  <si>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</si>
  <si>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</si>
  <si>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</si>
  <si>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</si>
  <si>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</si>
  <si>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</si>
  <si>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</si>
  <si>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</si>
  <si>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</si>
  <si>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</si>
  <si>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</si>
  <si>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</si>
  <si>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</si>
  <si>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</si>
  <si>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</si>
  <si>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</si>
  <si>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</si>
  <si>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</si>
  <si>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</si>
  <si>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</si>
  <si>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</si>
  <si>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</si>
  <si>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</si>
  <si>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</si>
  <si>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</si>
  <si>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</si>
  <si>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</si>
  <si>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</si>
  <si>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</si>
  <si>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</si>
  <si>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</si>
  <si>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</si>
  <si>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</si>
  <si>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</si>
  <si>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</si>
  <si>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</si>
  <si>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</si>
  <si>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</si>
  <si>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</si>
  <si>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</si>
  <si>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</si>
  <si>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</si>
  <si>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</si>
  <si>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</si>
  <si>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</si>
  <si>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</si>
  <si>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</si>
  <si>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</si>
  <si>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</si>
  <si>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</si>
  <si>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</si>
  <si>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</si>
  <si>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</si>
  <si>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</si>
  <si>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</si>
  <si>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</si>
  <si>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</si>
  <si>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</si>
  <si>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</si>
  <si>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</si>
  <si>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</si>
  <si>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</si>
  <si>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</si>
  <si>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</si>
  <si>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</si>
  <si>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</si>
  <si>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</si>
  <si>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</si>
  <si>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</si>
  <si>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</si>
  <si>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</si>
  <si>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</si>
  <si>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</si>
  <si>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</si>
  <si>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</si>
  <si>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</si>
  <si>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</si>
  <si>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</si>
  <si>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</si>
  <si>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</si>
  <si>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</si>
  <si>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</si>
  <si>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</si>
  <si>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</si>
  <si>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</si>
  <si>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</si>
  <si>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</si>
  <si>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</si>
  <si>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</si>
  <si>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</si>
  <si>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</si>
  <si>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</si>
  <si>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</si>
  <si>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</si>
  <si>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</si>
  <si>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</si>
  <si>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</si>
  <si>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</si>
  <si>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</si>
  <si>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</si>
  <si>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</si>
  <si>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</si>
  <si>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</si>
  <si>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</si>
  <si>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</si>
  <si>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</si>
  <si>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</si>
  <si>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</si>
  <si>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</si>
  <si>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</si>
  <si>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</si>
  <si>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</si>
  <si>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</si>
  <si>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</si>
  <si>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</si>
  <si>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</si>
  <si>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</si>
  <si>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</si>
  <si>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</si>
  <si>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</si>
  <si>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</si>
  <si>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</si>
  <si>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</si>
  <si>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</si>
  <si>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</si>
  <si>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</si>
  <si>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</si>
  <si>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</si>
  <si>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</si>
  <si>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</si>
  <si>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</si>
  <si>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</si>
  <si>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</si>
  <si>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</si>
  <si>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</si>
  <si>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</si>
  <si>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</si>
  <si>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</si>
  <si>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</si>
  <si>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</si>
  <si>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</si>
  <si>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</si>
  <si>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</si>
  <si>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</si>
  <si>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</si>
  <si>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</si>
  <si>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</si>
  <si>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</si>
  <si>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</si>
  <si>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</si>
  <si>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</si>
  <si>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</si>
  <si>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</si>
  <si>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</si>
  <si>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</si>
  <si>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</si>
  <si>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</si>
  <si>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</si>
  <si>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</si>
  <si>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</si>
  <si>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</si>
  <si>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</si>
  <si>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</si>
  <si>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</si>
  <si>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</si>
  <si>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</si>
  <si>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</si>
  <si>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</si>
  <si>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</si>
  <si>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</si>
  <si>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</si>
  <si>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</si>
  <si>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</si>
  <si>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</si>
  <si>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</si>
  <si>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</si>
  <si>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</si>
  <si>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</si>
  <si>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</si>
  <si>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</si>
  <si>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</si>
  <si>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</si>
  <si>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</si>
  <si>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</si>
  <si>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</si>
  <si>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</si>
  <si>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</si>
  <si>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</si>
  <si>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</si>
  <si>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</si>
  <si>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</si>
  <si>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</si>
  <si>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</si>
  <si>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</si>
  <si>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</si>
  <si>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</si>
  <si>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</si>
  <si>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</si>
  <si>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</si>
  <si>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</si>
  <si>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</si>
  <si>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</si>
  <si>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</si>
  <si>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</si>
  <si>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</si>
  <si>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</si>
  <si>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</si>
  <si>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</si>
  <si>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</si>
  <si>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</si>
  <si>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</si>
  <si>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</si>
  <si>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</si>
  <si>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</si>
  <si>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</si>
  <si>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</si>
  <si>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</si>
  <si>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</si>
  <si>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</si>
  <si>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</si>
  <si>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</si>
  <si>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</si>
  <si>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</si>
  <si>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</si>
  <si>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</si>
  <si>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</si>
  <si>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</si>
  <si>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</si>
  <si>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</si>
  <si>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</si>
  <si>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</si>
  <si>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</si>
  <si>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</si>
  <si>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</si>
  <si>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</si>
  <si>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</si>
  <si>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</si>
  <si>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</si>
  <si>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</si>
  <si>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</si>
  <si>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</si>
  <si>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</si>
  <si>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</si>
  <si>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</si>
  <si>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</si>
  <si>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</si>
  <si>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</si>
  <si>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</si>
  <si>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</si>
  <si>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</si>
  <si>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</si>
  <si>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</si>
  <si>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</si>
  <si>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</si>
  <si>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</si>
  <si>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</si>
  <si>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</si>
  <si>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</si>
  <si>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</si>
  <si>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</si>
  <si>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</si>
  <si>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</si>
  <si>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</si>
  <si>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</si>
  <si>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</si>
  <si>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</si>
  <si>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</si>
  <si>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</si>
  <si>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</si>
  <si>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</si>
  <si>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</si>
  <si>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</si>
  <si>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</si>
  <si>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</si>
  <si>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</si>
  <si>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</si>
  <si>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</si>
  <si>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</si>
  <si>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</si>
  <si>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</si>
  <si>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</si>
  <si>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</si>
  <si>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</si>
  <si>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</si>
  <si>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</si>
  <si>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</si>
  <si>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</si>
  <si>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</si>
  <si>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</si>
  <si>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</si>
  <si>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</si>
  <si>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</si>
  <si>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</si>
  <si>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</si>
  <si>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</si>
  <si>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</si>
  <si>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</si>
  <si>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</si>
  <si>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</si>
  <si>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</si>
  <si>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</si>
  <si>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</si>
  <si>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</si>
  <si>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</si>
  <si>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</si>
  <si>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</si>
  <si>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</si>
  <si>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</si>
  <si>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</si>
  <si>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</si>
  <si>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</si>
  <si>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</si>
  <si>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</si>
  <si>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</si>
  <si>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</si>
  <si>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</si>
  <si>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</si>
  <si>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</si>
  <si>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</si>
  <si>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</si>
  <si>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</si>
  <si>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</si>
  <si>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</si>
  <si>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</si>
  <si>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</si>
  <si>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</si>
  <si>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</si>
  <si>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</si>
  <si>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</si>
  <si>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</si>
  <si>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</si>
  <si>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</si>
  <si>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</si>
  <si>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</si>
  <si>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</si>
  <si>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</si>
  <si>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</si>
  <si>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</si>
  <si>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</si>
  <si>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</si>
  <si>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</si>
  <si>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</si>
  <si>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</si>
  <si>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</si>
  <si>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</si>
  <si>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</si>
  <si>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</si>
  <si>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</si>
  <si>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</si>
  <si>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</si>
  <si>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</si>
  <si>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</si>
  <si>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</si>
  <si>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</si>
  <si>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</si>
  <si>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</si>
  <si>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</si>
  <si>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</si>
  <si>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</si>
  <si>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</si>
  <si>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</si>
  <si>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</si>
  <si>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</si>
  <si>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</si>
  <si>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</si>
  <si>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</si>
  <si>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</si>
  <si>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</si>
  <si>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</si>
  <si>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</si>
  <si>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</si>
  <si>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</si>
  <si>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</si>
  <si>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</si>
  <si>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</si>
  <si>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</si>
  <si>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</si>
  <si>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</si>
  <si>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</si>
  <si>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</si>
  <si>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</si>
  <si>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</si>
  <si>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</si>
  <si>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</si>
  <si>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</si>
  <si>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</si>
  <si>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</si>
  <si>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</si>
  <si>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</si>
  <si>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</si>
  <si>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</si>
  <si>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</si>
  <si>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</si>
  <si>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</si>
  <si>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</si>
  <si>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</si>
  <si>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</si>
  <si>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</si>
  <si>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</si>
  <si>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</si>
  <si>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</si>
  <si>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</si>
  <si>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</si>
  <si>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</si>
  <si>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</si>
  <si>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</si>
  <si>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</si>
  <si>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</si>
  <si>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</si>
  <si>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</si>
  <si>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</si>
  <si>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</si>
  <si>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</si>
  <si>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</si>
  <si>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</si>
  <si>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</si>
  <si>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</si>
  <si>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</si>
  <si>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</si>
  <si>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</si>
  <si>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</si>
  <si>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</si>
  <si>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</si>
  <si>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</si>
  <si>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</si>
  <si>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</si>
  <si>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</si>
  <si>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</si>
  <si>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</si>
  <si>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</si>
  <si>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</si>
  <si>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</si>
  <si>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</si>
  <si>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</si>
  <si>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</si>
  <si>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</si>
  <si>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</si>
  <si>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</si>
  <si>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</si>
  <si>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</si>
  <si>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</si>
  <si>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</si>
  <si>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</si>
  <si>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</si>
  <si>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</si>
  <si>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</si>
  <si>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</si>
  <si>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</si>
  <si>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</si>
  <si>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</si>
  <si>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</si>
  <si>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</si>
  <si>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</si>
  <si>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</si>
  <si>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</si>
  <si>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</si>
  <si>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</si>
  <si>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</si>
  <si>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</si>
  <si>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</si>
  <si>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</si>
  <si>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</si>
  <si>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</si>
  <si>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</si>
  <si>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</si>
  <si>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</si>
  <si>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</si>
  <si>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</si>
  <si>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</si>
  <si>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</si>
  <si>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</si>
  <si>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</si>
  <si>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</si>
  <si>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</si>
  <si>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</si>
  <si>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</si>
  <si>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</si>
  <si>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</si>
  <si>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</si>
  <si>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</si>
  <si>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</si>
  <si>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</si>
  <si>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</si>
  <si>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</si>
  <si>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</si>
  <si>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</si>
  <si>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</si>
  <si>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</si>
  <si>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</si>
  <si>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</si>
  <si>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</si>
  <si>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</si>
  <si>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</si>
  <si>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</si>
  <si>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</si>
  <si>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</si>
  <si>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</si>
  <si>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</si>
  <si>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</si>
  <si>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</si>
  <si>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</si>
  <si>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</si>
  <si>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</si>
  <si>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</si>
  <si>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</si>
  <si>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</si>
  <si>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</si>
  <si>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</si>
  <si>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</si>
  <si>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</si>
  <si>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</si>
  <si>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</si>
  <si>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</si>
  <si>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</si>
  <si>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</si>
  <si>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</si>
  <si>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</si>
  <si>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</si>
  <si>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</si>
  <si>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</si>
  <si>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</si>
  <si>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</si>
  <si>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</si>
  <si>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</si>
  <si>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</si>
  <si>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</si>
  <si>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</si>
  <si>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</si>
  <si>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</si>
  <si>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</si>
  <si>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</si>
  <si>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</si>
  <si>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</si>
  <si>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</si>
  <si>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</si>
  <si>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</si>
  <si>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</si>
  <si>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</si>
  <si>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</si>
  <si>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</si>
  <si>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</si>
  <si>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</si>
  <si>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</si>
  <si>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</si>
  <si>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</si>
  <si>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</si>
  <si>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</si>
  <si>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</si>
  <si>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</si>
  <si>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</si>
  <si>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</si>
  <si>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</si>
  <si>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</si>
  <si>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</si>
  <si>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</si>
  <si>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</si>
  <si>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</si>
  <si>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</si>
  <si>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</si>
  <si>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</si>
  <si>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</si>
  <si>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</si>
  <si>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</si>
  <si>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</si>
  <si>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</si>
  <si>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</si>
  <si>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</si>
  <si>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</si>
  <si>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</si>
  <si>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</si>
  <si>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</si>
  <si>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</si>
  <si>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</si>
  <si>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</si>
  <si>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</si>
  <si>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</si>
  <si>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</si>
  <si>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</si>
  <si>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</si>
  <si>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</si>
  <si>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</si>
  <si>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</si>
  <si>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</si>
  <si>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</si>
  <si>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</si>
  <si>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</si>
  <si>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</si>
  <si>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</si>
  <si>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</si>
  <si>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</si>
  <si>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</si>
  <si>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</si>
  <si>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</si>
  <si>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</si>
  <si>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</si>
  <si>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</si>
  <si>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</si>
  <si>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</si>
  <si>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</si>
  <si>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</si>
  <si>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</si>
  <si>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</si>
  <si>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</si>
  <si>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</si>
  <si>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</si>
  <si>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</si>
  <si>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</si>
  <si>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</si>
  <si>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</si>
  <si>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</si>
  <si>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</si>
  <si>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</si>
  <si>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</si>
  <si>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</si>
  <si>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</si>
  <si>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</si>
  <si>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</si>
  <si>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</si>
  <si>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</si>
  <si>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</si>
  <si>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</si>
  <si>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</si>
  <si>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</si>
  <si>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</si>
  <si>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</si>
  <si>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</si>
  <si>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</si>
  <si>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</si>
  <si>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</si>
  <si>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</si>
  <si>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</si>
  <si>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</si>
  <si>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</si>
  <si>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</si>
  <si>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</si>
  <si>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</si>
  <si>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</si>
  <si>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</si>
  <si>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</si>
  <si>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</si>
  <si>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</si>
  <si>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</si>
  <si>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</si>
  <si>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</si>
  <si>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</si>
  <si>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</si>
  <si>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</si>
  <si>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</si>
  <si>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</si>
  <si>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</si>
  <si>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</si>
  <si>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</si>
  <si>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</si>
  <si>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</si>
  <si>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</si>
  <si>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</si>
  <si>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</si>
  <si>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</si>
  <si>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</si>
  <si>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</si>
  <si>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</si>
  <si>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</si>
  <si>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</si>
  <si>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</si>
  <si>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</si>
  <si>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</si>
  <si>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</si>
  <si>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</si>
  <si>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</si>
  <si>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</si>
  <si>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</si>
  <si>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</si>
  <si>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</si>
  <si>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</si>
  <si>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</si>
  <si>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</si>
  <si>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</si>
  <si>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</si>
  <si>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</si>
  <si>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</si>
  <si>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</si>
  <si>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</si>
  <si>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</si>
  <si>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</si>
  <si>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</si>
  <si>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</si>
  <si>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</si>
  <si>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</si>
  <si>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</si>
  <si>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</si>
  <si>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</si>
  <si>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</si>
  <si>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</si>
  <si>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</si>
  <si>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</si>
  <si>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</si>
  <si>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</si>
  <si>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</si>
  <si>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</si>
  <si>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</si>
  <si>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</si>
  <si>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</si>
  <si>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</si>
  <si>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</si>
  <si>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</si>
  <si>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</si>
  <si>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</si>
  <si>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</si>
  <si>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</si>
  <si>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</si>
  <si>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</si>
  <si>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</si>
  <si>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</si>
  <si>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</si>
  <si>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</si>
  <si>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</si>
  <si>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</si>
  <si>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</si>
  <si>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</si>
  <si>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</si>
  <si>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</si>
  <si>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</si>
  <si>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</si>
  <si>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</si>
  <si>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</si>
  <si>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</si>
  <si>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</si>
  <si>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</si>
  <si>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</si>
  <si>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</si>
  <si>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</si>
  <si>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</si>
  <si>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</si>
  <si>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</si>
  <si>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</si>
  <si>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</si>
  <si>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</si>
  <si>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</si>
  <si>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</si>
  <si>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</si>
  <si>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</si>
  <si>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</si>
  <si>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</si>
  <si>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</si>
  <si>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</si>
  <si>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</si>
  <si>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</si>
  <si>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</si>
  <si>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</si>
  <si>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</si>
  <si>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</si>
  <si>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</si>
  <si>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</si>
  <si>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</si>
  <si>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</si>
  <si>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</si>
  <si>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</si>
  <si>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</si>
  <si>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</si>
  <si>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</si>
  <si>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</si>
  <si>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</si>
  <si>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</si>
  <si>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</si>
  <si>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</si>
  <si>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</si>
  <si>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</si>
  <si>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</si>
  <si>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</si>
  <si>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</si>
  <si>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</si>
  <si>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</si>
  <si>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</si>
  <si>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</si>
  <si>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</si>
  <si>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</si>
  <si>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</si>
  <si>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</si>
  <si>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</si>
  <si>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</si>
  <si>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</si>
  <si>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</si>
  <si>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</si>
  <si>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</si>
  <si>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</si>
  <si>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</si>
  <si>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</si>
  <si>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</si>
  <si>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</si>
  <si>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</si>
  <si>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</si>
  <si>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</si>
  <si>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</si>
  <si>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</si>
  <si>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</si>
  <si>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</si>
  <si>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</si>
  <si>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</si>
  <si>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</si>
  <si>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</si>
  <si>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</si>
  <si>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</si>
  <si>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</si>
  <si>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</si>
  <si>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</si>
  <si>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</si>
  <si>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</si>
  <si>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</si>
  <si>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</si>
  <si>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</si>
  <si>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</si>
  <si>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</si>
  <si>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</si>
  <si>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</si>
  <si>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</si>
  <si>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</si>
  <si>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</si>
  <si>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</si>
  <si>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</si>
  <si>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</si>
  <si>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</si>
  <si>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</si>
  <si>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</si>
  <si>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</si>
  <si>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</si>
  <si>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</si>
  <si>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</si>
  <si>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</si>
  <si>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</si>
  <si>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</si>
  <si>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</si>
  <si>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</si>
  <si>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</si>
  <si>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</si>
  <si>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</si>
  <si>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</si>
  <si>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</si>
  <si>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</si>
  <si>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</si>
  <si>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</si>
  <si>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</si>
  <si>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</si>
  <si>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</si>
  <si>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</si>
  <si>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</si>
  <si>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</si>
  <si>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</si>
  <si>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</si>
  <si>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</si>
  <si>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</si>
  <si>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</si>
  <si>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</si>
  <si>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</si>
  <si>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</si>
  <si>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</si>
  <si>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</si>
  <si>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</si>
  <si>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</si>
  <si>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</si>
  <si>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</si>
  <si>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</si>
  <si>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</si>
  <si>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</si>
  <si>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</si>
  <si>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</si>
  <si>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</si>
  <si>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</si>
  <si>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</si>
  <si>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</si>
  <si>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</si>
  <si>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</si>
  <si>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</si>
  <si>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</si>
  <si>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</si>
  <si>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</si>
  <si>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</si>
  <si>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</si>
  <si>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</si>
  <si>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</si>
  <si>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</si>
  <si>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</si>
  <si>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</si>
  <si>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</si>
  <si>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</si>
  <si>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</si>
  <si>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</si>
  <si>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</si>
  <si>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</si>
  <si>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</si>
  <si>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</si>
  <si>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</si>
  <si>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</si>
  <si>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</si>
  <si>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</si>
  <si>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</si>
  <si>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</si>
  <si>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</si>
  <si>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</si>
  <si>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</si>
  <si>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</si>
  <si>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</si>
  <si>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</si>
  <si>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</si>
  <si>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</si>
  <si>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</si>
  <si>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</si>
  <si>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</si>
  <si>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</si>
  <si>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</si>
  <si>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</si>
  <si>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</si>
  <si>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</si>
  <si>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</si>
  <si>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</si>
  <si>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</si>
  <si>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</si>
  <si>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</si>
  <si>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</si>
  <si>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</si>
  <si>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</si>
  <si>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</si>
  <si>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</si>
  <si>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</si>
  <si>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</si>
  <si>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</si>
  <si>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</si>
  <si>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</si>
  <si>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</si>
  <si>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</si>
  <si>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</si>
  <si>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</si>
  <si>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</si>
  <si>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</si>
  <si>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</si>
  <si>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</si>
  <si>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</si>
  <si>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</si>
  <si>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</si>
  <si>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</si>
  <si>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</si>
  <si>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</si>
  <si>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</si>
  <si>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</si>
  <si>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</si>
  <si>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</si>
  <si>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</si>
  <si>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</si>
  <si>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</si>
  <si>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</si>
  <si>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</si>
  <si>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</si>
  <si>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</si>
  <si>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</si>
  <si>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</si>
  <si>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</si>
  <si>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</si>
  <si>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</si>
  <si>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</si>
  <si>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</si>
  <si>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</si>
  <si>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</si>
  <si>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</si>
  <si>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</si>
  <si>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</si>
  <si>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</si>
  <si>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</si>
  <si>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</si>
  <si>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</si>
  <si>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</si>
  <si>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</si>
  <si>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</si>
  <si>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</si>
  <si>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</si>
  <si>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</si>
  <si>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</si>
  <si>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</si>
  <si>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</si>
  <si>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</si>
  <si>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</si>
  <si>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</si>
  <si>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</si>
  <si>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</si>
  <si>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</si>
  <si>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</si>
  <si>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</si>
  <si>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</si>
  <si>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</si>
  <si>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</si>
  <si>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</si>
  <si>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</si>
  <si>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</si>
  <si>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</si>
  <si>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</si>
  <si>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</si>
  <si>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</si>
  <si>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</si>
  <si>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</si>
  <si>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</si>
  <si>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</si>
  <si>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</si>
  <si>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</si>
  <si>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</si>
  <si>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</si>
  <si>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</si>
  <si>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</si>
  <si>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</si>
  <si>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</si>
  <si>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</si>
  <si>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</si>
  <si>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</si>
  <si>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</si>
  <si>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</si>
  <si>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</si>
  <si>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</si>
  <si>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</si>
  <si>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</si>
  <si>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</si>
  <si>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</si>
  <si>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</si>
  <si>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</si>
  <si>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</si>
  <si>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</si>
  <si>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</si>
  <si>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</si>
  <si>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</si>
  <si>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</si>
  <si>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</si>
  <si>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</si>
  <si>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</si>
  <si>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</si>
  <si>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</si>
  <si>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</si>
  <si>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</si>
  <si>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</si>
  <si>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</si>
  <si>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</si>
  <si>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</si>
  <si>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</si>
  <si>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</si>
  <si>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</si>
  <si>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</si>
  <si>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</si>
  <si>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</si>
  <si>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</si>
  <si>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</si>
  <si>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</si>
  <si>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</si>
  <si>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</si>
  <si>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</si>
  <si>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</si>
  <si>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</si>
  <si>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</si>
  <si>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</si>
  <si>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</si>
  <si>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</si>
  <si>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</si>
  <si>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</si>
  <si>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</si>
  <si>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</si>
  <si>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</si>
  <si>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</si>
  <si>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</si>
  <si>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</si>
  <si>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</si>
  <si>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</si>
  <si>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</si>
  <si>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</si>
  <si>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</si>
  <si>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</si>
  <si>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</si>
  <si>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</si>
  <si>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</si>
  <si>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</si>
  <si>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</si>
  <si>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</si>
  <si>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</si>
  <si>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</si>
  <si>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</si>
  <si>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</si>
  <si>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</si>
  <si>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</si>
  <si>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</si>
  <si>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</si>
  <si>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</si>
  <si>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</si>
  <si>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</si>
  <si>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</si>
  <si>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</si>
  <si>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</si>
  <si>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</si>
  <si>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</si>
  <si>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</si>
  <si>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</si>
  <si>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</si>
  <si>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</si>
  <si>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</si>
  <si>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</si>
  <si>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</si>
  <si>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</si>
  <si>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</si>
  <si>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</si>
  <si>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</si>
  <si>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</si>
  <si>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</si>
  <si>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</si>
  <si>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</si>
  <si>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</si>
  <si>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</si>
  <si>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</si>
  <si>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</si>
  <si>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</si>
  <si>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</si>
  <si>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</si>
  <si>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</si>
  <si>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</si>
  <si>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</si>
  <si>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</si>
  <si>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</si>
  <si>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</si>
  <si>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</si>
  <si>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</si>
  <si>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</si>
  <si>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</si>
  <si>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</si>
  <si>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</si>
  <si>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</si>
  <si>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</si>
  <si>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</si>
  <si>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</si>
  <si>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</si>
  <si>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</si>
  <si>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</si>
  <si>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</si>
  <si>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</si>
  <si>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</si>
  <si>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</si>
  <si>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</si>
  <si>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</si>
  <si>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</si>
  <si>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</si>
  <si>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</si>
  <si>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</si>
  <si>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</si>
  <si>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</si>
  <si>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</si>
  <si>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</si>
  <si>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</si>
  <si>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</si>
  <si>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</si>
  <si>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</si>
  <si>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</si>
  <si>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</si>
  <si>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</si>
  <si>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</si>
  <si>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</si>
  <si>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</si>
  <si>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</si>
  <si>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</si>
  <si>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</si>
  <si>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</si>
  <si>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</si>
  <si>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</si>
  <si>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</si>
  <si>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</si>
  <si>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</si>
  <si>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</si>
  <si>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</si>
  <si>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</si>
  <si>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</si>
  <si>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</si>
  <si>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</si>
  <si>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</si>
  <si>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</si>
  <si>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</si>
  <si>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</si>
  <si>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</si>
  <si>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</si>
  <si>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</si>
  <si>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</si>
  <si>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</si>
  <si>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</si>
  <si>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</si>
  <si>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</si>
  <si>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</si>
  <si>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</si>
  <si>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</si>
  <si>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</si>
  <si>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</si>
  <si>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</si>
  <si>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</si>
  <si>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</si>
  <si>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</si>
  <si>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</si>
  <si>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</si>
  <si>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</si>
  <si>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</si>
  <si>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</si>
  <si>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</si>
  <si>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</si>
  <si>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</si>
  <si>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</si>
  <si>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</si>
  <si>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</si>
  <si>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</si>
  <si>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</si>
  <si>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</si>
  <si>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</si>
  <si>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</si>
  <si>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</si>
  <si>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</si>
  <si>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</si>
  <si>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</si>
  <si>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</si>
  <si>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</si>
  <si>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</si>
  <si>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</si>
  <si>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</si>
  <si>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</si>
  <si>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</si>
  <si>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</si>
  <si>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</si>
  <si>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</si>
  <si>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</si>
  <si>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</si>
  <si>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</si>
  <si>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</si>
  <si>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</si>
  <si>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</si>
  <si>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</si>
  <si>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</si>
  <si>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</si>
  <si>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</si>
  <si>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</si>
  <si>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</si>
  <si>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</si>
  <si>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</si>
  <si>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</si>
  <si>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</si>
  <si>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</si>
  <si>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</si>
  <si>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</si>
  <si>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</si>
  <si>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</si>
  <si>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</si>
  <si>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</si>
  <si>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</si>
  <si>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</si>
  <si>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</si>
  <si>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</si>
  <si>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</si>
  <si>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</si>
  <si>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</si>
  <si>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</si>
  <si>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</si>
  <si>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</si>
  <si>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</si>
  <si>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</si>
  <si>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</si>
  <si>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</si>
  <si>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</si>
  <si>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</si>
  <si>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</si>
  <si>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</si>
  <si>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</si>
  <si>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</si>
  <si>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</si>
  <si>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</si>
  <si>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</si>
  <si>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</si>
  <si>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</si>
  <si>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</si>
  <si>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</si>
  <si>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</si>
  <si>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</si>
  <si>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</si>
  <si>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</si>
  <si>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</si>
  <si>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</si>
  <si>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</si>
  <si>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</si>
  <si>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</si>
  <si>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</si>
  <si>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</si>
  <si>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</si>
  <si>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</si>
  <si>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</si>
  <si>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</si>
  <si>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</si>
  <si>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</si>
  <si>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</si>
  <si>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</si>
  <si>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</si>
  <si>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</si>
  <si>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</si>
  <si>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</si>
  <si>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</si>
  <si>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</si>
  <si>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</si>
  <si>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</si>
  <si>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</si>
  <si>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</si>
  <si>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</si>
  <si>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</si>
  <si>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</si>
  <si>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</si>
  <si>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</si>
  <si>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</si>
  <si>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</si>
  <si>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</si>
  <si>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</si>
  <si>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</si>
  <si>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</si>
  <si>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</si>
  <si>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</si>
  <si>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</si>
  <si>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</si>
  <si>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</si>
  <si>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</si>
  <si>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</si>
  <si>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</si>
  <si>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</si>
  <si>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</si>
  <si>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</si>
  <si>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</si>
  <si>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</si>
  <si>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</si>
  <si>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</si>
  <si>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</si>
  <si>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</si>
  <si>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</si>
  <si>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</si>
  <si>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</si>
  <si>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</si>
  <si>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</si>
  <si>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</si>
  <si>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</si>
  <si>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</si>
  <si>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</si>
  <si>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</si>
  <si>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</si>
  <si>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</si>
  <si>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</si>
  <si>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</si>
  <si>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</si>
  <si>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</si>
  <si>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</si>
  <si>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</si>
  <si>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</si>
  <si>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</si>
  <si>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</si>
  <si>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</si>
  <si>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</si>
  <si>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</si>
  <si>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</si>
  <si>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</si>
  <si>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</si>
  <si>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</si>
  <si>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</si>
  <si>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</si>
  <si>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</si>
  <si>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</si>
  <si>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</si>
  <si>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</si>
  <si>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</si>
  <si>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</si>
  <si>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</si>
  <si>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</si>
  <si>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</si>
  <si>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</si>
  <si>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</si>
  <si>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</si>
  <si>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</si>
  <si>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</si>
  <si>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</si>
  <si>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</si>
  <si>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</si>
  <si>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</si>
  <si>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</si>
  <si>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</si>
  <si>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</si>
  <si>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</si>
  <si>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</si>
  <si>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</si>
  <si>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</si>
  <si>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</si>
  <si>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</si>
  <si>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</si>
  <si>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</si>
  <si>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</si>
  <si>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</si>
  <si>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</si>
  <si>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</si>
  <si>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</si>
  <si>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</si>
  <si>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</si>
  <si>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</si>
  <si>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</si>
  <si>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</si>
  <si>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</si>
  <si>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</si>
  <si>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</si>
  <si>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</si>
  <si>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</si>
  <si>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</si>
  <si>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</si>
  <si>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</si>
  <si>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</si>
  <si>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</si>
  <si>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</si>
  <si>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</si>
  <si>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</si>
  <si>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</si>
  <si>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</si>
  <si>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</si>
  <si>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</si>
  <si>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</si>
  <si>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</si>
  <si>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</si>
  <si>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</si>
  <si>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</si>
  <si>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</si>
  <si>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</si>
  <si>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</si>
  <si>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</si>
  <si>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</si>
  <si>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</si>
  <si>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</si>
  <si>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</si>
  <si>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</si>
  <si>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</si>
  <si>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</si>
  <si>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</si>
  <si>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</si>
  <si>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</si>
  <si>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</si>
  <si>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</si>
  <si>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</si>
  <si>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</si>
  <si>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</si>
  <si>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</si>
  <si>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</si>
  <si>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</si>
  <si>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</si>
  <si>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</si>
  <si>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</si>
  <si>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</si>
  <si>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</si>
  <si>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</si>
  <si>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</si>
  <si>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</si>
  <si>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</si>
  <si>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</si>
  <si>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</si>
  <si>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</si>
  <si>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</si>
  <si>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</si>
  <si>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</si>
  <si>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</si>
  <si>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</si>
  <si>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</si>
  <si>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</si>
  <si>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</si>
  <si>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</si>
  <si>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</si>
  <si>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</si>
  <si>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</si>
  <si>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</si>
  <si>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</si>
  <si>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</si>
  <si>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</si>
  <si>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</si>
  <si>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</si>
  <si>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</si>
  <si>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</si>
  <si>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</si>
  <si>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</si>
  <si>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</si>
  <si>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</si>
  <si>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</si>
  <si>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</si>
  <si>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</si>
  <si>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</si>
  <si>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</si>
  <si>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</si>
  <si>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</si>
  <si>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</si>
  <si>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</si>
  <si>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</si>
  <si>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</si>
  <si>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</si>
  <si>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</si>
  <si>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</si>
  <si>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</si>
  <si>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</si>
  <si>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</si>
  <si>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</si>
  <si>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</si>
  <si>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</si>
  <si>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</si>
  <si>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</si>
  <si>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</si>
  <si>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</si>
  <si>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</si>
  <si>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</si>
  <si>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</si>
  <si>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</si>
  <si>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</si>
  <si>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</si>
  <si>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</si>
  <si>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</si>
  <si>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</si>
  <si>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</si>
  <si>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</si>
  <si>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</si>
  <si>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</si>
  <si>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</si>
  <si>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</si>
  <si>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</si>
  <si>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</si>
  <si>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</si>
  <si>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</si>
  <si>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</si>
  <si>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</si>
  <si>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</si>
  <si>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</si>
  <si>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</si>
  <si>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</si>
  <si>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</si>
  <si>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</si>
  <si>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</si>
  <si>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</si>
  <si>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</si>
  <si>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</si>
  <si>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</si>
  <si>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</si>
  <si>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</si>
  <si>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</si>
  <si>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</si>
  <si>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</si>
  <si>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</si>
  <si>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</si>
  <si>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</si>
  <si>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</si>
  <si>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</si>
  <si>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</si>
  <si>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</si>
  <si>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</si>
  <si>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</si>
  <si>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</si>
  <si>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</si>
  <si>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</si>
  <si>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</si>
  <si>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</si>
  <si>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</si>
  <si>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</si>
  <si>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</si>
  <si>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</si>
  <si>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</si>
  <si>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</si>
  <si>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</si>
  <si>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</si>
  <si>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</si>
  <si>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</si>
  <si>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</si>
  <si>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</si>
  <si>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</si>
  <si>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</si>
  <si>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</si>
  <si>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</si>
  <si>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</si>
  <si>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</si>
  <si>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</si>
  <si>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</si>
  <si>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</si>
  <si>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</si>
  <si>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</si>
  <si>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</si>
  <si>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</si>
  <si>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</si>
  <si>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</si>
  <si>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</si>
  <si>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</si>
  <si>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</si>
  <si>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</si>
  <si>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</si>
  <si>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</si>
  <si>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</si>
  <si>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</si>
  <si>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</si>
  <si>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</si>
  <si>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</si>
  <si>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</si>
  <si>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</si>
  <si>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</si>
  <si>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</si>
  <si>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</si>
  <si>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</si>
  <si>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</si>
  <si>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</si>
  <si>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</si>
  <si>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</si>
  <si>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</si>
  <si>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</si>
  <si>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</si>
  <si>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</si>
  <si>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</si>
  <si>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</si>
  <si>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</si>
  <si>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</si>
  <si>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</si>
  <si>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</si>
  <si>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</si>
  <si>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</si>
  <si>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</si>
  <si>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</si>
  <si>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</si>
  <si>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</si>
  <si>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</si>
  <si>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</si>
  <si>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</si>
  <si>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</si>
  <si>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</si>
  <si>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</si>
  <si>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</si>
  <si>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</si>
  <si>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</si>
  <si>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</si>
  <si>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</si>
  <si>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</si>
  <si>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</si>
  <si>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</si>
  <si>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</si>
  <si>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</si>
  <si>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</si>
  <si>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</si>
  <si>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</si>
  <si>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</si>
  <si>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</si>
  <si>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</si>
  <si>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</si>
  <si>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</si>
  <si>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</si>
  <si>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</si>
  <si>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</si>
  <si>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</si>
  <si>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</si>
  <si>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</si>
  <si>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</si>
  <si>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</si>
  <si>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</si>
  <si>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</si>
  <si>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</si>
  <si>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</si>
  <si>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</si>
  <si>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</si>
  <si>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</si>
  <si>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</si>
  <si>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</si>
  <si>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</si>
  <si>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</si>
  <si>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</si>
  <si>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</si>
  <si>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</si>
  <si>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</si>
  <si>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</si>
  <si>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</si>
  <si>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</si>
  <si>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</si>
  <si>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</si>
  <si>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</si>
  <si>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</si>
  <si>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</si>
  <si>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</si>
  <si>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</si>
  <si>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</si>
  <si>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</si>
  <si>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</si>
  <si>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</si>
  <si>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</si>
  <si>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</si>
  <si>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</si>
  <si>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</si>
  <si>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</si>
  <si>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</si>
  <si>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</si>
  <si>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</si>
  <si>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</si>
  <si>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</si>
  <si>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</si>
  <si>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</si>
  <si>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</si>
  <si>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</si>
  <si>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</si>
  <si>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</si>
  <si>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</si>
  <si>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</si>
  <si>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</si>
  <si>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</si>
  <si>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</si>
  <si>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</si>
  <si>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</si>
  <si>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</si>
  <si>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</si>
  <si>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</si>
  <si>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</si>
  <si>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</si>
  <si>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</si>
  <si>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</si>
  <si>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</si>
  <si>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</si>
  <si>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</si>
  <si>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</si>
  <si>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</si>
  <si>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</si>
  <si>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</si>
  <si>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</si>
  <si>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</si>
  <si>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</si>
  <si>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</si>
  <si>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</si>
  <si>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</si>
  <si>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</si>
  <si>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</si>
  <si>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</si>
  <si>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</si>
  <si>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</si>
  <si>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</si>
  <si>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</si>
  <si>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</si>
  <si>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</si>
  <si>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</si>
  <si>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</si>
  <si>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</si>
  <si>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</si>
  <si>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</si>
  <si>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</si>
  <si>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</si>
  <si>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</si>
  <si>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</si>
  <si>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</si>
  <si>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</si>
  <si>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</si>
  <si>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</si>
  <si>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</si>
  <si>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</si>
  <si>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</si>
  <si>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</si>
  <si>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</si>
  <si>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</si>
  <si>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</si>
  <si>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</si>
  <si>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</si>
  <si>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</si>
  <si>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</si>
  <si>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</si>
  <si>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</si>
  <si>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</si>
  <si>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</si>
  <si>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</si>
  <si>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</si>
  <si>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</si>
  <si>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</si>
  <si>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</si>
  <si>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</si>
  <si>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</si>
  <si>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</si>
  <si>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</si>
  <si>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</si>
  <si>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</si>
  <si>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</si>
  <si>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</si>
  <si>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</si>
  <si>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</si>
  <si>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</si>
  <si>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</si>
  <si>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</si>
  <si>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</si>
  <si>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</si>
  <si>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</si>
  <si>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</si>
  <si>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</si>
  <si>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</si>
  <si>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</si>
  <si>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</si>
  <si>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</si>
  <si>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</si>
  <si>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</si>
  <si>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</si>
  <si>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</si>
  <si>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</si>
  <si>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</si>
  <si>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</si>
  <si>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</si>
  <si>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</si>
  <si>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</si>
  <si>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</si>
  <si>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</si>
  <si>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</si>
  <si>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</si>
  <si>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</si>
  <si>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</si>
  <si>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</si>
  <si>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</si>
  <si>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</si>
  <si>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</si>
  <si>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</si>
  <si>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</si>
  <si>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</si>
  <si>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</si>
  <si>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</si>
  <si>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</si>
  <si>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</si>
  <si>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</si>
  <si>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</si>
  <si>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</si>
  <si>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</si>
  <si>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</si>
  <si>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</si>
  <si>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</si>
  <si>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</si>
  <si>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</si>
  <si>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</si>
  <si>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</si>
  <si>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</si>
  <si>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</si>
  <si>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</si>
  <si>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</si>
  <si>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</si>
  <si>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</si>
  <si>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</si>
  <si>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</si>
  <si>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</si>
  <si>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</si>
  <si>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</si>
  <si>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</si>
  <si>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</si>
  <si>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</si>
  <si>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</si>
  <si>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</si>
  <si>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</si>
  <si>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</si>
  <si>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</si>
  <si>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</si>
  <si>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</si>
  <si>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</si>
  <si>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</si>
  <si>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</si>
  <si>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</si>
  <si>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</si>
  <si>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</si>
  <si>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</si>
  <si>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</si>
  <si>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</si>
  <si>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</si>
  <si>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</si>
  <si>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</si>
  <si>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</si>
  <si>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</si>
  <si>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</si>
  <si>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</si>
  <si>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</si>
  <si>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</si>
  <si>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</si>
  <si>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</si>
  <si>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</si>
  <si>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</si>
  <si>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</si>
  <si>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</si>
  <si>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</si>
  <si>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</si>
  <si>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</si>
  <si>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</si>
  <si>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</si>
  <si>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</si>
  <si>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</si>
  <si>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</si>
  <si>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</si>
  <si>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</si>
  <si>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</si>
  <si>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</si>
  <si>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</si>
  <si>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</si>
  <si>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</si>
  <si>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</si>
  <si>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</si>
  <si>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</si>
  <si>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</si>
  <si>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</si>
  <si>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</si>
  <si>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</si>
  <si>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</si>
  <si>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</si>
  <si>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</si>
  <si>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</si>
  <si>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</si>
  <si>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</si>
  <si>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</si>
  <si>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</si>
  <si>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</si>
  <si>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</si>
  <si>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</si>
  <si>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</si>
  <si>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</si>
  <si>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</si>
  <si>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</si>
  <si>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</si>
  <si>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</si>
  <si>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</si>
  <si>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</si>
  <si>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</si>
  <si>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</si>
  <si>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</si>
  <si>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</si>
  <si>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</si>
  <si>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</si>
  <si>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</si>
  <si>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</si>
  <si>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</si>
  <si>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</si>
  <si>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</si>
  <si>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</si>
  <si>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</si>
  <si>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</si>
  <si>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</si>
  <si>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</si>
  <si>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</si>
  <si>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</si>
  <si>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</si>
  <si>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</si>
  <si>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</si>
  <si>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</si>
  <si>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</si>
  <si>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</si>
  <si>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</si>
  <si>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</si>
  <si>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</si>
  <si>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</si>
  <si>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</si>
  <si>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</si>
  <si>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</si>
  <si>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</si>
  <si>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</si>
  <si>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</si>
  <si>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</si>
  <si>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</si>
  <si>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</si>
  <si>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</si>
  <si>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</si>
  <si>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</si>
  <si>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</si>
  <si>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</si>
  <si>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</si>
  <si>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</si>
  <si>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</si>
  <si>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</si>
  <si>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</si>
  <si>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</si>
  <si>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</si>
  <si>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</si>
  <si>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</si>
  <si>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</si>
  <si>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</si>
  <si>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</si>
  <si>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</si>
  <si>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</si>
  <si>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</si>
  <si>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</si>
  <si>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</si>
  <si>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</si>
  <si>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</si>
  <si>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</si>
  <si>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</si>
  <si>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</si>
  <si>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</si>
  <si>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</si>
  <si>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</si>
  <si>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</si>
  <si>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</si>
  <si>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</si>
  <si>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</si>
  <si>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</si>
  <si>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</si>
  <si>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</si>
  <si>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</si>
  <si>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</si>
  <si>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</si>
  <si>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</si>
  <si>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</si>
  <si>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</si>
  <si>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</si>
  <si>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</si>
  <si>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</si>
  <si>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</si>
  <si>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</si>
  <si>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</si>
  <si>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</si>
  <si>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</si>
  <si>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</si>
  <si>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</si>
  <si>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</si>
  <si>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</si>
  <si>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</si>
  <si>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</si>
  <si>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</si>
  <si>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</si>
  <si>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</si>
  <si>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</si>
  <si>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</si>
  <si>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</si>
  <si>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</si>
  <si>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</si>
  <si>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</si>
  <si>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</si>
  <si>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</si>
  <si>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</si>
  <si>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</si>
  <si>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</si>
  <si>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</si>
  <si>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</si>
  <si>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</si>
  <si>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</si>
  <si>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</si>
  <si>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</si>
  <si>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</si>
  <si>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</si>
  <si>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</si>
  <si>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</si>
  <si>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</si>
  <si>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</si>
  <si>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</si>
  <si>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</si>
  <si>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</si>
  <si>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</si>
  <si>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</si>
  <si>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</si>
  <si>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</si>
  <si>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</si>
  <si>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</si>
  <si>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</si>
  <si>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</si>
  <si>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</si>
  <si>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</si>
  <si>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</si>
  <si>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</si>
  <si>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</si>
  <si>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</si>
  <si>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</si>
  <si>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</si>
  <si>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</si>
  <si>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</si>
  <si>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</si>
  <si>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</si>
  <si>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</si>
  <si>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</si>
  <si>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</si>
  <si>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</si>
  <si>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</si>
  <si>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</si>
  <si>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</si>
  <si>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</si>
  <si>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</si>
  <si>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</si>
  <si>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</si>
  <si>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</si>
  <si>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</si>
  <si>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</si>
  <si>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</si>
  <si>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</si>
  <si>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</si>
  <si>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</si>
  <si>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</si>
  <si>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</si>
  <si>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</si>
  <si>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</si>
  <si>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</si>
  <si>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</si>
  <si>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</si>
  <si>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</si>
  <si>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</si>
  <si>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</si>
  <si>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</si>
  <si>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</si>
  <si>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</si>
  <si>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</si>
  <si>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</si>
  <si>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</si>
  <si>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</si>
  <si>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</si>
  <si>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</si>
  <si>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</si>
  <si>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</si>
  <si>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</si>
  <si>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</si>
  <si>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</si>
  <si>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</si>
  <si>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</si>
  <si>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</si>
  <si>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</si>
  <si>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</si>
  <si>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</si>
  <si>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</si>
  <si>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</si>
  <si>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</si>
  <si>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</si>
  <si>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</si>
  <si>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</si>
  <si>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</si>
  <si>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</si>
  <si>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</si>
  <si>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</si>
  <si>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</si>
  <si>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</si>
  <si>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</si>
  <si>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</si>
  <si>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</si>
  <si>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</si>
  <si>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</si>
  <si>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</si>
  <si>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</si>
  <si>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</si>
  <si>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</si>
  <si>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</si>
  <si>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</si>
  <si>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</si>
  <si>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</si>
  <si>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</si>
  <si>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</si>
  <si>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</si>
  <si>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</si>
  <si>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</si>
  <si>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</si>
  <si>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</si>
  <si>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</si>
  <si>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</si>
  <si>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</si>
  <si>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</si>
  <si>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</si>
  <si>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</si>
  <si>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</si>
  <si>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</si>
  <si>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</si>
  <si>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</si>
  <si>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</si>
  <si>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</si>
  <si>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</si>
  <si>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</si>
  <si>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</si>
  <si>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</si>
  <si>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</si>
  <si>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</si>
  <si>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</si>
  <si>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</si>
  <si>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</si>
  <si>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</si>
  <si>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</si>
  <si>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</si>
  <si>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</si>
  <si>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</si>
  <si>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</si>
  <si>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</si>
  <si>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</si>
  <si>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</si>
  <si>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</si>
  <si>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</si>
  <si>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</si>
  <si>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</si>
  <si>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</si>
  <si>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</si>
  <si>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</si>
  <si>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</si>
  <si>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</si>
  <si>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</si>
  <si>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</si>
  <si>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</si>
  <si>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</si>
  <si>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</si>
  <si>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</si>
  <si>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</si>
  <si>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</si>
  <si>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</si>
  <si>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</si>
  <si>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</si>
  <si>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</si>
  <si>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</si>
  <si>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</si>
  <si>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</si>
  <si>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</si>
  <si>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</si>
  <si>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</si>
  <si>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</si>
  <si>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</si>
  <si>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</si>
  <si>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</si>
  <si>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</si>
  <si>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</si>
  <si>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</si>
  <si>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</si>
  <si>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</si>
  <si>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</si>
  <si>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</si>
  <si>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</si>
  <si>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</si>
  <si>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</si>
  <si>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</si>
  <si>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</si>
  <si>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</si>
  <si>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</si>
  <si>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</si>
  <si>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</si>
  <si>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</si>
  <si>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</si>
  <si>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</si>
  <si>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</si>
  <si>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</si>
  <si>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</si>
  <si>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</si>
  <si>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</si>
  <si>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</si>
  <si>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</si>
  <si>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</si>
  <si>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</si>
  <si>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</si>
  <si>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</si>
  <si>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</si>
  <si>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</si>
  <si>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</si>
  <si>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</si>
  <si>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</si>
  <si>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</si>
  <si>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</si>
  <si>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</si>
  <si>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</si>
  <si>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</si>
  <si>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</si>
  <si>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</si>
  <si>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</si>
  <si>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</si>
  <si>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</si>
  <si>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</si>
  <si>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</si>
  <si>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</si>
  <si>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</si>
  <si>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</si>
  <si>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</si>
  <si>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</si>
  <si>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</si>
  <si>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</si>
  <si>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</si>
  <si>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</si>
  <si>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</si>
  <si>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</si>
  <si>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</si>
  <si>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</si>
  <si>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</si>
  <si>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</si>
  <si>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</si>
  <si>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</si>
  <si>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</si>
  <si>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</si>
  <si>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</si>
  <si>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</si>
  <si>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</si>
  <si>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</si>
  <si>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</si>
  <si>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</si>
  <si>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</si>
  <si>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</si>
  <si>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</si>
  <si>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</si>
  <si>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</si>
  <si>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</si>
  <si>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</si>
  <si>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</si>
  <si>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</si>
  <si>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</si>
  <si>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</si>
  <si>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</si>
  <si>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</si>
  <si>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</si>
  <si>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</si>
  <si>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</si>
  <si>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</si>
  <si>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</si>
  <si>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</si>
  <si>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</si>
  <si>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</si>
  <si>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</si>
  <si>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</si>
  <si>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</si>
  <si>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</si>
  <si>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</si>
  <si>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</si>
  <si>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</si>
  <si>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</si>
  <si>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</si>
  <si>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</si>
  <si>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</si>
  <si>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</si>
  <si>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</si>
  <si>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</si>
  <si>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</si>
  <si>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</si>
  <si>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</si>
  <si>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</si>
  <si>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</si>
  <si>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</si>
  <si>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</si>
  <si>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</si>
  <si>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</si>
  <si>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</si>
  <si>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</si>
  <si>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</si>
  <si>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</si>
  <si>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</si>
  <si>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</si>
  <si>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</si>
  <si>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</si>
  <si>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</si>
  <si>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</si>
  <si>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</si>
  <si>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</si>
  <si>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</si>
  <si>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</si>
  <si>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</si>
  <si>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</si>
  <si>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</si>
  <si>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</si>
  <si>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</si>
  <si>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</si>
  <si>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</si>
  <si>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</si>
  <si>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</si>
  <si>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</si>
  <si>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</si>
  <si>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</si>
  <si>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</si>
  <si>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</si>
  <si>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</si>
  <si>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</si>
  <si>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</si>
  <si>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</si>
  <si>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</si>
  <si>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</si>
  <si>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</si>
  <si>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</si>
  <si>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</si>
  <si>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</si>
  <si>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</si>
  <si>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</si>
  <si>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</si>
  <si>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</si>
  <si>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</si>
  <si>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</si>
  <si>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</si>
  <si>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</si>
  <si>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</si>
  <si>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</si>
  <si>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</si>
  <si>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</si>
  <si>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</si>
  <si>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</si>
  <si>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</si>
  <si>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</si>
  <si>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</si>
  <si>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</si>
  <si>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</si>
  <si>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</si>
  <si>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</si>
  <si>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</si>
  <si>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</si>
  <si>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</si>
  <si>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</si>
  <si>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</si>
  <si>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</si>
  <si>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</si>
  <si>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</si>
  <si>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</si>
  <si>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</si>
  <si>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</si>
  <si>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</si>
  <si>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</si>
  <si>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</si>
  <si>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</si>
  <si>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</si>
  <si>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</si>
  <si>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</si>
  <si>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</si>
  <si>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</si>
  <si>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</si>
  <si>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</si>
  <si>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</si>
  <si>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</si>
  <si>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</si>
  <si>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</si>
  <si>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</si>
  <si>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</si>
  <si>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</si>
  <si>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</si>
  <si>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</si>
  <si>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</si>
  <si>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</si>
  <si>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</si>
  <si>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</si>
  <si>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</si>
  <si>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</si>
  <si>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</si>
  <si>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</si>
  <si>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</si>
  <si>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</si>
  <si>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</si>
  <si>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</si>
  <si>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</si>
  <si>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</si>
  <si>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</si>
  <si>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</si>
  <si>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</si>
  <si>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</si>
  <si>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</si>
  <si>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</si>
  <si>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</si>
  <si>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</si>
  <si>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</si>
  <si>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</si>
  <si>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</si>
  <si>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</si>
  <si>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</si>
  <si>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</si>
  <si>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</si>
  <si>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</si>
  <si>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</si>
  <si>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</si>
  <si>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</si>
  <si>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</si>
  <si>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</si>
  <si>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</si>
  <si>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</si>
  <si>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</si>
  <si>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</si>
  <si>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</si>
  <si>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</si>
  <si>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</si>
  <si>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</si>
  <si>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</si>
  <si>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</si>
  <si>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</si>
  <si>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</si>
  <si>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</si>
  <si>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</si>
  <si>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</si>
  <si>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</si>
  <si>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</si>
  <si>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</si>
  <si>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</si>
  <si>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</si>
  <si>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</si>
  <si>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</si>
  <si>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</si>
  <si>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</si>
  <si>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</si>
  <si>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</si>
  <si>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</si>
  <si>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</si>
  <si>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</si>
  <si>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</si>
  <si>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</si>
  <si>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</si>
  <si>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</si>
  <si>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</si>
  <si>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</si>
  <si>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</si>
  <si>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</si>
  <si>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</si>
  <si>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</si>
  <si>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</si>
  <si>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</si>
  <si>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</si>
  <si>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</si>
  <si>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</si>
  <si>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</si>
  <si>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</si>
  <si>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</si>
  <si>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</si>
  <si>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</si>
  <si>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</si>
  <si>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</si>
  <si>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</si>
  <si>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</si>
  <si>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</si>
  <si>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</si>
  <si>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</si>
  <si>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</si>
  <si>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</si>
  <si>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</si>
  <si>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</si>
  <si>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</si>
  <si>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</si>
  <si>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</si>
  <si>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</si>
  <si>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</si>
  <si>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</si>
  <si>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</si>
  <si>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</si>
  <si>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</si>
  <si>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</si>
  <si>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</si>
  <si>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</si>
  <si>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</si>
  <si>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</si>
  <si>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</si>
  <si>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</si>
  <si>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</si>
  <si>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</si>
  <si>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</si>
  <si>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</si>
  <si>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</si>
  <si>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</si>
  <si>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</si>
  <si>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</si>
  <si>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</si>
  <si>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</si>
  <si>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</si>
  <si>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</si>
  <si>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</si>
  <si>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</si>
  <si>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</si>
  <si>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</si>
  <si>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</si>
  <si>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</si>
  <si>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</si>
  <si>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</si>
  <si>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</si>
  <si>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</si>
  <si>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</si>
  <si>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</si>
  <si>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</si>
  <si>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</si>
  <si>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</si>
  <si>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</si>
  <si>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</si>
  <si>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</si>
  <si>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</si>
  <si>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</si>
  <si>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</si>
  <si>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</si>
  <si>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</si>
  <si>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</si>
  <si>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</si>
  <si>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</si>
  <si>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</si>
  <si>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</si>
  <si>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</si>
  <si>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</si>
  <si>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</si>
  <si>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</si>
  <si>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</si>
  <si>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</si>
  <si>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</si>
  <si>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</si>
  <si>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</si>
  <si>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</si>
  <si>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</si>
  <si>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</si>
  <si>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</si>
  <si>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</si>
  <si>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</si>
  <si>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</si>
  <si>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</si>
  <si>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</si>
  <si>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</si>
  <si>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</si>
  <si>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</si>
  <si>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</si>
  <si>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</si>
  <si>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</si>
  <si>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</si>
  <si>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</si>
  <si>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</si>
  <si>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</si>
  <si>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</si>
  <si>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</si>
  <si>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</si>
  <si>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</si>
  <si>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</si>
  <si>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</si>
  <si>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</si>
  <si>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</si>
  <si>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</si>
  <si>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</si>
  <si>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</si>
  <si>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</si>
  <si>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</si>
  <si>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</si>
  <si>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</si>
  <si>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</si>
  <si>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</si>
  <si>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</si>
  <si>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</si>
  <si>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</si>
  <si>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</si>
  <si>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</si>
  <si>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</si>
  <si>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</si>
  <si>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</si>
  <si>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</si>
  <si>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</si>
  <si>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</si>
  <si>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</si>
  <si>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</si>
  <si>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</si>
  <si>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</si>
  <si>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</si>
  <si>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</si>
  <si>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</si>
  <si>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</si>
  <si>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</si>
  <si>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</si>
  <si>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</si>
  <si>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</si>
  <si>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</si>
  <si>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</si>
  <si>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</si>
  <si>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</si>
  <si>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</si>
  <si>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</si>
  <si>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</si>
  <si>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</si>
  <si>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</si>
  <si>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</si>
  <si>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</si>
  <si>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</si>
  <si>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</si>
  <si>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</si>
  <si>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</si>
  <si>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</si>
  <si>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</si>
  <si>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</si>
  <si>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</si>
  <si>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</si>
  <si>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</si>
  <si>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</si>
  <si>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</si>
  <si>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</si>
  <si>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</si>
  <si>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</si>
  <si>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</si>
  <si>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</si>
  <si>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</si>
  <si>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</si>
  <si>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</si>
  <si>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</si>
  <si>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</si>
  <si>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</si>
  <si>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</si>
  <si>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</si>
  <si>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</si>
  <si>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</si>
  <si>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</si>
  <si>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</si>
  <si>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</si>
  <si>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</si>
  <si>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</si>
  <si>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</si>
  <si>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</si>
  <si>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</si>
  <si>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</si>
  <si>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</si>
  <si>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</si>
  <si>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</si>
  <si>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</si>
  <si>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</si>
  <si>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</si>
  <si>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</si>
  <si>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</si>
  <si>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</si>
  <si>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</si>
  <si>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</si>
  <si>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</si>
  <si>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</si>
  <si>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</si>
  <si>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</si>
  <si>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</si>
  <si>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</si>
  <si>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</si>
  <si>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</si>
  <si>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</si>
  <si>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</si>
  <si>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</si>
  <si>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</si>
  <si>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</si>
  <si>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</si>
  <si>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</si>
  <si>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</si>
  <si>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</si>
  <si>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</si>
  <si>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</si>
  <si>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</si>
  <si>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</si>
  <si>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</si>
  <si>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</si>
  <si>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</si>
  <si>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</si>
  <si>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</si>
  <si>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</si>
  <si>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</si>
  <si>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</si>
  <si>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</si>
  <si>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</si>
  <si>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</si>
  <si>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</si>
  <si>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</si>
  <si>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</si>
  <si>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</si>
  <si>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</si>
  <si>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</si>
  <si>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</si>
  <si>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</si>
  <si>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</si>
  <si>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</si>
  <si>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</si>
  <si>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</si>
  <si>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</si>
  <si>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</si>
  <si>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</si>
  <si>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</si>
  <si>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</si>
  <si>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</si>
  <si>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</si>
  <si>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</si>
  <si>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</si>
  <si>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</si>
  <si>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</si>
  <si>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</si>
  <si>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</si>
  <si>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</si>
  <si>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</si>
  <si>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</si>
  <si>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</si>
  <si>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</si>
  <si>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</si>
  <si>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</si>
  <si>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</si>
  <si>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</si>
  <si>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</si>
  <si>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</si>
  <si>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</si>
  <si>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</si>
  <si>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</si>
  <si>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</si>
  <si>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</si>
  <si>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</si>
  <si>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</si>
  <si>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</si>
  <si>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</si>
  <si>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</si>
  <si>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</si>
  <si>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</si>
  <si>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</si>
  <si>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</si>
  <si>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</si>
  <si>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</si>
  <si>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</si>
  <si>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</si>
  <si>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</si>
  <si>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</si>
  <si>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</si>
  <si>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</si>
  <si>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</si>
  <si>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</si>
  <si>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</si>
  <si>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</si>
  <si>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</si>
  <si>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</si>
  <si>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</si>
  <si>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</si>
  <si>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</si>
  <si>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</si>
  <si>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</si>
  <si>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</si>
  <si>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</si>
  <si>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</si>
  <si>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</si>
  <si>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</si>
  <si>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</si>
  <si>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</si>
  <si>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</si>
  <si>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</si>
  <si>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</si>
  <si>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</si>
  <si>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</si>
  <si>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</si>
  <si>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</si>
  <si>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</si>
  <si>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</si>
  <si>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</si>
  <si>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</si>
  <si>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</si>
  <si>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</si>
  <si>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</si>
  <si>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</si>
  <si>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</si>
  <si>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</si>
  <si>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</si>
  <si>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</si>
  <si>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</si>
  <si>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</si>
  <si>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</si>
  <si>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</si>
  <si>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</si>
  <si>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</si>
  <si>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</si>
  <si>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</si>
  <si>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</si>
  <si>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</si>
  <si>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</si>
  <si>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</si>
  <si>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</si>
  <si>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</si>
  <si>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</si>
  <si>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</si>
  <si>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</si>
  <si>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</si>
  <si>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</si>
  <si>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</si>
  <si>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</si>
  <si>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</si>
  <si>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</si>
  <si>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</si>
  <si>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</si>
  <si>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</si>
  <si>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</si>
  <si>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</si>
  <si>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</si>
  <si>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</si>
  <si>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</si>
  <si>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</si>
  <si>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</si>
  <si>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</si>
  <si>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</si>
  <si>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</si>
  <si>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</si>
  <si>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</si>
  <si>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</si>
  <si>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</si>
  <si>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</si>
  <si>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</si>
  <si>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</si>
  <si>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</si>
  <si>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</si>
  <si>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</si>
  <si>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</si>
  <si>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</si>
  <si>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</si>
  <si>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</si>
  <si>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</si>
  <si>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</si>
  <si>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</si>
  <si>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</si>
  <si>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</si>
  <si>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</si>
  <si>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</si>
  <si>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</si>
  <si>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</si>
  <si>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</si>
  <si>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</si>
  <si>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</si>
  <si>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</si>
  <si>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</si>
  <si>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</si>
  <si>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</si>
  <si>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</si>
  <si>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</si>
  <si>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</si>
  <si>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</si>
  <si>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</si>
  <si>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</si>
  <si>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</si>
  <si>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</si>
  <si>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</si>
  <si>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</si>
  <si>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</si>
  <si>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</si>
  <si>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</si>
  <si>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</si>
  <si>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</si>
  <si>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</si>
  <si>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</si>
  <si>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</si>
  <si>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</si>
  <si>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</si>
  <si>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</si>
  <si>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</si>
  <si>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</si>
  <si>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</si>
  <si>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</si>
  <si>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</si>
  <si>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</si>
  <si>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</si>
  <si>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</si>
  <si>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</si>
  <si>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</si>
  <si>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</si>
  <si>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</si>
  <si>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</si>
  <si>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</si>
  <si>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</si>
  <si>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</si>
  <si>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</si>
  <si>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</si>
  <si>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</si>
  <si>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</si>
  <si>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</si>
  <si>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</si>
  <si>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</si>
  <si>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</si>
  <si>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</si>
  <si>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</si>
  <si>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</si>
  <si>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</si>
  <si>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</si>
  <si>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</si>
  <si>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</si>
  <si>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</si>
  <si>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</si>
  <si>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</si>
  <si>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</si>
  <si>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</si>
  <si>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</si>
  <si>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</si>
  <si>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</si>
  <si>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</si>
  <si>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</si>
  <si>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</si>
  <si>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</si>
  <si>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</si>
  <si>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</si>
  <si>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</si>
  <si>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</si>
  <si>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</si>
  <si>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</si>
  <si>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</si>
  <si>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</si>
  <si>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</si>
  <si>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</si>
  <si>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</si>
  <si>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</si>
  <si>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</si>
  <si>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</si>
  <si>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</si>
  <si>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</si>
  <si>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</si>
  <si>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</si>
  <si>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</si>
  <si>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</si>
  <si>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</si>
  <si>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</si>
  <si>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</si>
  <si>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</si>
  <si>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</si>
  <si>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</si>
  <si>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</si>
  <si>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</si>
  <si>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</si>
  <si>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</si>
  <si>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</si>
  <si>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</si>
  <si>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</si>
  <si>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</si>
  <si>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</si>
  <si>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</si>
  <si>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</si>
  <si>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</si>
  <si>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</si>
  <si>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</si>
  <si>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</si>
  <si>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</si>
  <si>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</si>
  <si>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</si>
  <si>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</si>
  <si>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</si>
  <si>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</si>
  <si>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</si>
  <si>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</si>
  <si>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</si>
  <si>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</si>
  <si>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</si>
  <si>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</si>
  <si>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</si>
  <si>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</si>
  <si>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</si>
  <si>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</si>
  <si>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</si>
  <si>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</si>
  <si>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</si>
  <si>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</si>
  <si>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</si>
  <si>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</si>
  <si>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</si>
  <si>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</si>
  <si>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</si>
  <si>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</si>
  <si>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</si>
  <si>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</si>
  <si>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</si>
  <si>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</si>
  <si>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</si>
  <si>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</si>
  <si>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</si>
  <si>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</si>
  <si>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</si>
  <si>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</si>
  <si>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</si>
  <si>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</si>
  <si>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</si>
  <si>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</si>
  <si>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</si>
  <si>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</si>
  <si>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</si>
  <si>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</si>
  <si>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</si>
  <si>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</si>
  <si>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</si>
  <si>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</si>
  <si>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</si>
  <si>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</si>
  <si>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</si>
  <si>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</si>
  <si>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</si>
  <si>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</si>
  <si>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</si>
  <si>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</si>
  <si>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</si>
  <si>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</si>
  <si>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</si>
  <si>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</si>
  <si>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</si>
  <si>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</si>
  <si>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</si>
  <si>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</si>
  <si>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</si>
  <si>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</si>
  <si>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</si>
  <si>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</si>
  <si>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</si>
  <si>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</si>
  <si>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</si>
  <si>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</si>
  <si>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</si>
  <si>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</si>
  <si>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</si>
  <si>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</si>
  <si>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</si>
  <si>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</si>
  <si>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</si>
  <si>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</si>
  <si>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</si>
  <si>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</si>
  <si>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</si>
  <si>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</si>
  <si>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</si>
  <si>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</si>
  <si>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</si>
  <si>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</si>
  <si>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</si>
  <si>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</si>
  <si>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</si>
  <si>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</si>
  <si>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</si>
  <si>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</si>
  <si>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</si>
  <si>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</si>
  <si>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</si>
  <si>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</si>
  <si>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</si>
  <si>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</si>
  <si>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</si>
  <si>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</si>
  <si>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</si>
  <si>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</si>
  <si>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</si>
  <si>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</si>
  <si>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</si>
  <si>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</si>
  <si>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</si>
  <si>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</si>
  <si>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</si>
  <si>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</si>
  <si>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</si>
  <si>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</si>
  <si>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</si>
  <si>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</si>
  <si>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</si>
  <si>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</si>
  <si>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</si>
  <si>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</si>
  <si>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</si>
  <si>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</si>
  <si>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</si>
  <si>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</si>
  <si>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</si>
  <si>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</si>
  <si>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</si>
  <si>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</si>
  <si>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</si>
  <si>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</si>
  <si>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</si>
  <si>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</si>
  <si>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</si>
  <si>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</si>
  <si>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</si>
  <si>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</si>
  <si>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</si>
  <si>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</si>
  <si>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</si>
  <si>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</si>
  <si>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</si>
  <si>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</si>
  <si>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</si>
  <si>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</si>
  <si>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</si>
  <si>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</si>
  <si>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</si>
  <si>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</si>
  <si>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</si>
  <si>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</si>
  <si>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</si>
  <si>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</si>
  <si>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</si>
  <si>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</si>
  <si>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</si>
  <si>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</si>
  <si>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</si>
  <si>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</si>
  <si>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</si>
  <si>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</si>
  <si>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</si>
  <si>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</si>
  <si>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</si>
  <si>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</si>
  <si>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</si>
  <si>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</si>
  <si>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</si>
  <si>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</si>
  <si>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</si>
  <si>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</si>
  <si>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</si>
  <si>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</si>
  <si>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</si>
  <si>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</si>
  <si>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</si>
  <si>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</si>
  <si>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</si>
  <si>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</si>
  <si>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</si>
  <si>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</si>
  <si>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</si>
  <si>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</si>
  <si>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</si>
  <si>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</si>
  <si>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</si>
  <si>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</si>
  <si>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</si>
  <si>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</si>
  <si>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</si>
  <si>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</si>
  <si>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</si>
  <si>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</si>
  <si>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</si>
  <si>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</si>
  <si>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</si>
  <si>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</si>
  <si>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</si>
  <si>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</si>
  <si>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</si>
  <si>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</si>
  <si>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</si>
  <si>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</si>
  <si>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</si>
  <si>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</si>
  <si>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</si>
  <si>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</si>
  <si>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</si>
  <si>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</si>
  <si>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</si>
  <si>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</si>
  <si>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</si>
  <si>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</si>
  <si>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</si>
  <si>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</si>
  <si>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</si>
  <si>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</si>
  <si>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</si>
  <si>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</si>
  <si>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</si>
  <si>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</si>
  <si>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</si>
  <si>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</si>
  <si>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</si>
  <si>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</si>
  <si>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</si>
  <si>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</si>
  <si>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</si>
  <si>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</si>
  <si>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</si>
  <si>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</si>
  <si>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</si>
  <si>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</si>
  <si>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</si>
  <si>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</si>
  <si>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</si>
  <si>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</si>
  <si>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</si>
  <si>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</si>
  <si>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</si>
  <si>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</si>
  <si>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</si>
  <si>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</si>
  <si>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</si>
  <si>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</si>
  <si>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</si>
  <si>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</si>
  <si>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</si>
  <si>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</si>
  <si>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</si>
  <si>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</si>
  <si>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</si>
  <si>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</si>
  <si>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</si>
  <si>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</si>
  <si>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</si>
  <si>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</si>
  <si>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</si>
  <si>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</si>
  <si>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</si>
  <si>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</si>
  <si>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</si>
  <si>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</si>
  <si>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</si>
  <si>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</si>
  <si>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</si>
  <si>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</si>
  <si>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</si>
  <si>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</si>
  <si>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</si>
  <si>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</si>
  <si>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</si>
  <si>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</si>
  <si>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</si>
  <si>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</si>
  <si>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</si>
  <si>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</si>
  <si>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</si>
  <si>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</si>
  <si>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</si>
  <si>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</si>
  <si>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</si>
  <si>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</si>
  <si>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</si>
  <si>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</si>
  <si>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</si>
  <si>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</si>
  <si>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</si>
  <si>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</si>
  <si>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</si>
  <si>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</si>
  <si>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</si>
  <si>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</si>
  <si>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</si>
  <si>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</si>
  <si>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</si>
  <si>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</si>
  <si>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</si>
  <si>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</si>
  <si>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</si>
  <si>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</si>
  <si>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</si>
  <si>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</si>
  <si>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</si>
  <si>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</si>
  <si>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</si>
  <si>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</si>
  <si>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</si>
  <si>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</si>
  <si>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</si>
  <si>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</si>
  <si>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</si>
  <si>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</si>
  <si>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</si>
  <si>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</si>
  <si>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</si>
  <si>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</si>
  <si>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</si>
  <si>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</si>
  <si>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</si>
  <si>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</si>
  <si>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</si>
  <si>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</si>
  <si>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</si>
  <si>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</si>
  <si>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</si>
  <si>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</si>
  <si>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</si>
  <si>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</si>
  <si>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</si>
  <si>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</si>
  <si>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</si>
  <si>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</si>
  <si>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</si>
  <si>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</si>
  <si>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</si>
  <si>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</si>
  <si>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</si>
  <si>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</si>
  <si>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</si>
  <si>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</si>
  <si>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</si>
  <si>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</si>
  <si>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</si>
  <si>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</si>
  <si>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</si>
  <si>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</si>
  <si>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</si>
  <si>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</si>
  <si>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</si>
  <si>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</si>
  <si>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</si>
  <si>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</si>
  <si>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</si>
  <si>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</si>
  <si>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</si>
  <si>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</si>
  <si>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</si>
  <si>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</si>
  <si>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</si>
  <si>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</si>
  <si>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</si>
  <si>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</si>
  <si>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</si>
  <si>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</si>
  <si>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</si>
  <si>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</si>
  <si>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</si>
  <si>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</si>
  <si>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</si>
  <si>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</si>
  <si>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</si>
  <si>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</si>
  <si>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</si>
  <si>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</si>
  <si>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</si>
  <si>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</si>
  <si>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</si>
  <si>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</si>
  <si>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</si>
  <si>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</si>
  <si>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</si>
  <si>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</si>
  <si>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</si>
  <si>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</si>
  <si>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</si>
  <si>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</si>
  <si>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</si>
  <si>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</si>
  <si>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</si>
  <si>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</si>
  <si>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</si>
  <si>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</si>
  <si>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</si>
  <si>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</si>
  <si>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</si>
  <si>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</si>
  <si>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</si>
  <si>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</si>
  <si>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</si>
  <si>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</si>
  <si>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</si>
  <si>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</si>
  <si>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</si>
  <si>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</si>
  <si>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</si>
  <si>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</si>
  <si>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</si>
  <si>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</si>
  <si>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</si>
  <si>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</si>
  <si>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</si>
  <si>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</si>
  <si>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</si>
  <si>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</si>
  <si>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</si>
  <si>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</si>
  <si>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</si>
  <si>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</si>
  <si>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</si>
  <si>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</si>
  <si>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</si>
  <si>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</si>
  <si>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</si>
  <si>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</si>
  <si>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</si>
  <si>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</si>
  <si>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</si>
  <si>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</si>
  <si>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</si>
  <si>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</si>
  <si>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</si>
  <si>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</si>
  <si>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</si>
  <si>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</si>
  <si>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</si>
  <si>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</si>
  <si>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</si>
  <si>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</si>
  <si>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</si>
  <si>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</si>
  <si>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</si>
  <si>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</si>
  <si>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</si>
  <si>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</si>
  <si>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</si>
  <si>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</si>
  <si>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</si>
  <si>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</si>
  <si>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</si>
  <si>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</si>
  <si>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</si>
  <si>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</si>
  <si>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</si>
  <si>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</si>
  <si>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</si>
  <si>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</si>
  <si>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</si>
  <si>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</si>
  <si>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</si>
  <si>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</si>
  <si>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</si>
  <si>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</si>
  <si>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</si>
  <si>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</si>
  <si>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</si>
  <si>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</si>
  <si>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</si>
  <si>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</si>
  <si>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</si>
  <si>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</si>
  <si>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</si>
  <si>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</si>
  <si>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</si>
  <si>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</si>
  <si>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</si>
  <si>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</si>
  <si>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</si>
  <si>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</si>
  <si>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</si>
  <si>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</si>
  <si>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</si>
  <si>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</si>
  <si>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</si>
  <si>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</si>
  <si>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</si>
  <si>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</si>
  <si>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</si>
  <si>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</si>
  <si>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</si>
  <si>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</si>
  <si>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</si>
  <si>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</si>
  <si>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</si>
  <si>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</si>
  <si>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</si>
  <si>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</si>
  <si>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</si>
  <si>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</si>
  <si>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</si>
  <si>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</si>
  <si>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</si>
  <si>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</si>
  <si>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</si>
  <si>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</si>
  <si>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</si>
  <si>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</si>
  <si>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</si>
  <si>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</si>
  <si>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</si>
  <si>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</si>
  <si>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</si>
  <si>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</si>
  <si>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</si>
  <si>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</si>
  <si>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</si>
  <si>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</si>
  <si>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</si>
  <si>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</si>
  <si>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</si>
  <si>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</si>
  <si>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</si>
  <si>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</si>
  <si>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</si>
  <si>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</si>
  <si>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</si>
  <si>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</si>
  <si>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</si>
  <si>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</si>
  <si>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</si>
  <si>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</si>
  <si>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</si>
  <si>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</si>
  <si>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</si>
  <si>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</si>
  <si>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</si>
  <si>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</si>
  <si>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</si>
  <si>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</si>
  <si>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</si>
  <si>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</si>
  <si>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</si>
  <si>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</si>
  <si>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</si>
  <si>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</si>
  <si>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</si>
  <si>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</si>
  <si>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</si>
  <si>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</si>
  <si>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</si>
  <si>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</si>
  <si>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</si>
  <si>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</si>
  <si>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</si>
  <si>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</si>
  <si>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</si>
  <si>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</si>
  <si>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</si>
  <si>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</si>
  <si>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</si>
  <si>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</si>
  <si>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</si>
  <si>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</si>
  <si>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</si>
  <si>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</si>
  <si>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</si>
  <si>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</si>
  <si>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</si>
  <si>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</si>
  <si>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</si>
  <si>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</si>
  <si>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</si>
  <si>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</si>
  <si>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</si>
  <si>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</si>
  <si>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</si>
  <si>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</si>
  <si>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</si>
  <si>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</si>
  <si>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</si>
  <si>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</si>
  <si>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</si>
  <si>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</si>
  <si>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</si>
  <si>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</si>
  <si>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</si>
  <si>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</si>
  <si>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</si>
  <si>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</si>
  <si>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</si>
  <si>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</si>
  <si>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</si>
  <si>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</si>
  <si>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</si>
  <si>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</si>
  <si>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</si>
  <si>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</si>
  <si>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</si>
  <si>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</si>
  <si>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</si>
  <si>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</si>
  <si>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</si>
  <si>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</si>
  <si>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</si>
  <si>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</si>
  <si>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</si>
  <si>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</si>
  <si>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</si>
  <si>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</si>
  <si>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</si>
  <si>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</si>
  <si>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</si>
  <si>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</si>
  <si>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</si>
  <si>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</si>
  <si>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</si>
  <si>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</si>
  <si>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</si>
  <si>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</si>
  <si>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</si>
  <si>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</si>
  <si>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</si>
  <si>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</si>
  <si>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</si>
  <si>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</si>
  <si>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</si>
  <si>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</si>
  <si>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</si>
  <si>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</si>
  <si>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</si>
  <si>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</si>
  <si>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</si>
  <si>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</si>
  <si>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</si>
  <si>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</si>
  <si>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</si>
  <si>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</si>
  <si>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</si>
  <si>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</si>
  <si>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</si>
  <si>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</si>
  <si>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</si>
  <si>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</si>
  <si>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</si>
  <si>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</si>
  <si>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</si>
  <si>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</si>
  <si>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</si>
  <si>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</si>
  <si>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</si>
  <si>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</si>
  <si>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</si>
  <si>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</si>
  <si>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</si>
  <si>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</si>
  <si>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</si>
  <si>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</si>
  <si>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</si>
  <si>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</si>
  <si>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</si>
  <si>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</si>
  <si>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</si>
  <si>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</si>
  <si>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</si>
  <si>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</si>
  <si>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</si>
  <si>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</si>
  <si>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</si>
  <si>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</si>
  <si>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</si>
  <si>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</si>
  <si>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</si>
  <si>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</si>
  <si>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</si>
  <si>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</si>
  <si>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</si>
  <si>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</si>
  <si>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</si>
  <si>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</si>
  <si>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</si>
  <si>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</si>
  <si>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</si>
  <si>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</si>
  <si>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</si>
  <si>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</si>
  <si>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</si>
  <si>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</si>
  <si>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</si>
  <si>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</si>
  <si>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</si>
  <si>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</si>
  <si>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</si>
  <si>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</si>
  <si>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</si>
  <si>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</si>
  <si>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</si>
  <si>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</si>
  <si>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</si>
  <si>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</si>
  <si>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</si>
  <si>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</si>
  <si>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</si>
  <si>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</si>
  <si>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</si>
  <si>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</si>
  <si>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</si>
  <si>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</si>
  <si>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</si>
  <si>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</si>
  <si>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</si>
  <si>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</si>
  <si>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</si>
  <si>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</si>
  <si>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</si>
  <si>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</si>
  <si>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</si>
  <si>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</si>
  <si>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</si>
  <si>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</si>
  <si>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</si>
  <si>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</si>
  <si>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</si>
  <si>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</si>
  <si>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</si>
  <si>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</si>
  <si>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</si>
  <si>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</si>
  <si>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</si>
  <si>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</si>
  <si>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</si>
  <si>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</si>
  <si>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</si>
  <si>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</si>
  <si>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</si>
  <si>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</si>
  <si>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</si>
  <si>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</si>
  <si>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</si>
  <si>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</si>
  <si>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</si>
  <si>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</si>
  <si>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</si>
  <si>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</si>
  <si>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</si>
  <si>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</si>
  <si>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</si>
  <si>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</si>
  <si>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</si>
  <si>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</si>
  <si>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</si>
  <si>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</si>
  <si>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</si>
  <si>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</si>
  <si>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</si>
  <si>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</si>
  <si>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</si>
  <si>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</si>
  <si>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</si>
  <si>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</si>
  <si>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</si>
  <si>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</si>
  <si>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</si>
  <si>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</si>
  <si>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</si>
  <si>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</si>
  <si>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</si>
  <si>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</si>
  <si>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</si>
  <si>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</si>
  <si>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</si>
  <si>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</si>
  <si>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</si>
  <si>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</si>
  <si>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</si>
  <si>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</si>
  <si>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</si>
  <si>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</si>
  <si>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</si>
  <si>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</si>
  <si>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</si>
  <si>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</si>
  <si>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</si>
  <si>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</si>
  <si>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</si>
  <si>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</si>
  <si>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</si>
  <si>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</si>
  <si>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</si>
  <si>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</si>
  <si>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</si>
  <si>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</si>
  <si>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</si>
  <si>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</si>
  <si>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</si>
  <si>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</si>
  <si>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</si>
  <si>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</si>
  <si>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</si>
  <si>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</si>
  <si>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</si>
  <si>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</si>
  <si>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</si>
  <si>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</si>
  <si>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</si>
  <si>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</si>
  <si>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</si>
  <si>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</si>
  <si>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</si>
  <si>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</si>
  <si>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</si>
  <si>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</si>
  <si>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</si>
  <si>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</si>
  <si>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</si>
  <si>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</si>
  <si>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</si>
  <si>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</si>
  <si>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</si>
  <si>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</si>
  <si>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</si>
  <si>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</si>
  <si>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</si>
  <si>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</si>
  <si>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</si>
  <si>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</si>
  <si>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</si>
  <si>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</si>
  <si>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</si>
  <si>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</si>
  <si>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</si>
  <si>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</si>
  <si>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</si>
  <si>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</si>
  <si>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</si>
  <si>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</si>
  <si>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</si>
  <si>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</si>
  <si>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</si>
  <si>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</si>
  <si>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</si>
  <si>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</si>
  <si>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</si>
  <si>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</si>
  <si>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</si>
  <si>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</si>
  <si>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</si>
  <si>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</si>
  <si>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</si>
  <si>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</si>
  <si>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</si>
  <si>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</si>
  <si>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</si>
  <si>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</si>
  <si>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</si>
  <si>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</si>
  <si>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</si>
  <si>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</si>
  <si>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</si>
  <si>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</si>
  <si>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</si>
  <si>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</si>
  <si>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</si>
  <si>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</si>
  <si>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</si>
  <si>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</si>
  <si>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</si>
  <si>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</si>
  <si>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</si>
  <si>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</si>
  <si>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</si>
  <si>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</si>
  <si>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</si>
  <si>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</si>
  <si>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</si>
  <si>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</si>
  <si>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</si>
  <si>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</si>
  <si>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</si>
  <si>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</si>
  <si>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</si>
  <si>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</si>
  <si>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</si>
  <si>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</si>
  <si>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</si>
  <si>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</si>
  <si>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</si>
  <si>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</si>
  <si>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</si>
  <si>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</si>
  <si>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</si>
  <si>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</si>
  <si>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</si>
  <si>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</si>
  <si>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</si>
  <si>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</si>
  <si>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</si>
  <si>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</si>
  <si>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</si>
  <si>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</si>
  <si>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</si>
  <si>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</si>
  <si>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</si>
  <si>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</si>
  <si>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</si>
  <si>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</si>
  <si>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</si>
  <si>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</si>
  <si>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</si>
  <si>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</si>
  <si>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</si>
  <si>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</si>
  <si>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</si>
  <si>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</si>
  <si>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</si>
  <si>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</si>
  <si>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</si>
  <si>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</si>
  <si>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</si>
  <si>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</si>
  <si>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</si>
  <si>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</si>
  <si>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</si>
  <si>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</si>
  <si>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</si>
  <si>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</si>
  <si>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</si>
  <si>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</si>
  <si>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</si>
  <si>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</si>
  <si>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</si>
  <si>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</si>
  <si>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</si>
  <si>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</si>
  <si>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</si>
  <si>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</si>
  <si>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</si>
  <si>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</si>
  <si>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</si>
  <si>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</si>
  <si>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</si>
  <si>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</si>
  <si>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</si>
  <si>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</si>
  <si>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</si>
  <si>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</si>
  <si>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</si>
  <si>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</si>
  <si>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</si>
  <si>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</si>
  <si>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</si>
  <si>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</si>
  <si>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</si>
  <si>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</si>
  <si>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</si>
  <si>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</si>
  <si>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</si>
  <si>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</si>
  <si>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</si>
  <si>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</si>
  <si>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</si>
  <si>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</si>
  <si>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</si>
  <si>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</si>
  <si>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</si>
  <si>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</si>
  <si>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</si>
  <si>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</si>
  <si>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</si>
  <si>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</si>
  <si>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</si>
  <si>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</si>
  <si>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</si>
  <si>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</si>
  <si>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</si>
  <si>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</si>
  <si>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</si>
  <si>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</si>
  <si>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</si>
  <si>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</si>
  <si>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</si>
  <si>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</si>
  <si>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</si>
  <si>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</si>
  <si>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</si>
  <si>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</si>
  <si>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</si>
  <si>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</si>
  <si>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</si>
  <si>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</si>
  <si>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</si>
  <si>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</si>
  <si>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</si>
  <si>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</si>
  <si>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</si>
  <si>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</si>
  <si>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</si>
  <si>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</si>
  <si>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</si>
  <si>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</si>
  <si>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</si>
  <si>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</si>
  <si>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</si>
  <si>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</si>
  <si>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</si>
  <si>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</si>
  <si>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</si>
  <si>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</si>
  <si>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</si>
  <si>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</si>
  <si>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</si>
  <si>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</si>
  <si>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</si>
  <si>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</si>
  <si>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</si>
  <si>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</si>
  <si>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</si>
  <si>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</si>
  <si>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</si>
  <si>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</si>
  <si>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</si>
  <si>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</si>
  <si>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</si>
  <si>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</si>
  <si>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</si>
  <si>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</si>
  <si>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</si>
  <si>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</si>
  <si>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</si>
  <si>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</si>
  <si>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</si>
  <si>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</si>
  <si>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</si>
  <si>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</si>
  <si>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</si>
  <si>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</si>
  <si>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</si>
  <si>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</si>
  <si>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</si>
  <si>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</si>
  <si>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</si>
  <si>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</si>
  <si>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</si>
  <si>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</si>
  <si>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</si>
  <si>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</si>
  <si>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</si>
  <si>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</si>
  <si>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</si>
  <si>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</si>
  <si>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</si>
  <si>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</si>
  <si>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</si>
  <si>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</si>
  <si>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</si>
  <si>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</si>
  <si>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</si>
  <si>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</si>
  <si>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</si>
  <si>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</si>
  <si>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</si>
  <si>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</si>
  <si>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</si>
  <si>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</si>
  <si>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</si>
  <si>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</si>
  <si>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</si>
  <si>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</si>
  <si>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</si>
  <si>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</si>
  <si>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</si>
  <si>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</si>
  <si>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</si>
  <si>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</si>
  <si>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</si>
  <si>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</si>
  <si>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</si>
  <si>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</si>
  <si>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</si>
  <si>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</si>
  <si>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</si>
  <si>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</si>
  <si>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</si>
  <si>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</si>
  <si>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</si>
  <si>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</si>
  <si>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</si>
  <si>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</si>
  <si>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</si>
  <si>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</si>
  <si>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</si>
  <si>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</si>
  <si>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</si>
  <si>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</si>
  <si>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</si>
  <si>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</si>
  <si>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</si>
  <si>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</si>
  <si>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</si>
  <si>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</si>
  <si>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</si>
  <si>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</si>
  <si>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</si>
  <si>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</si>
  <si>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</si>
  <si>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</si>
  <si>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</si>
  <si>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</si>
  <si>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</si>
  <si>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</si>
  <si>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</si>
  <si>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</si>
  <si>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</si>
  <si>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</si>
  <si>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</si>
  <si>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</si>
  <si>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</si>
  <si>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</si>
  <si>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</si>
  <si>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</si>
  <si>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</si>
  <si>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</si>
  <si>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</si>
  <si>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</si>
  <si>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</si>
  <si>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</si>
  <si>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</si>
  <si>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</si>
  <si>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</si>
  <si>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</si>
  <si>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</si>
  <si>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</si>
  <si>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</si>
  <si>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</si>
  <si>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</si>
  <si>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</si>
  <si>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</si>
  <si>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</si>
  <si>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</si>
  <si>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</si>
  <si>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</si>
  <si>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</si>
  <si>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</si>
  <si>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</si>
  <si>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</si>
  <si>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</si>
  <si>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</si>
  <si>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</si>
  <si>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</si>
  <si>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</si>
  <si>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</si>
  <si>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</si>
  <si>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</si>
  <si>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</si>
  <si>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</si>
  <si>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</si>
  <si>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</si>
  <si>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</si>
  <si>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</si>
  <si>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</si>
  <si>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</si>
  <si>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</si>
  <si>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</si>
  <si>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</si>
  <si>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</si>
  <si>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</si>
  <si>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</si>
  <si>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</si>
  <si>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</si>
  <si>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</si>
  <si>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</si>
  <si>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</si>
  <si>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</si>
  <si>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</si>
  <si>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</si>
  <si>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</si>
  <si>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</si>
  <si>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</si>
  <si>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</si>
  <si>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</si>
  <si>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</si>
  <si>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</si>
  <si>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</si>
  <si>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</si>
  <si>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</si>
  <si>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</si>
  <si>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</si>
  <si>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</si>
  <si>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</si>
  <si>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</si>
  <si>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</si>
  <si>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</si>
  <si>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</si>
  <si>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</si>
  <si>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</si>
  <si>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</si>
  <si>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</si>
  <si>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</si>
  <si>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</si>
  <si>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</si>
  <si>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</si>
  <si>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</si>
  <si>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</si>
  <si>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</si>
  <si>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</si>
  <si>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</si>
  <si>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</si>
  <si>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</si>
  <si>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</si>
  <si>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</si>
  <si>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</si>
  <si>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</si>
  <si>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</si>
  <si>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</si>
  <si>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</si>
  <si>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</si>
  <si>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</si>
  <si>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</si>
  <si>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</si>
  <si>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</si>
  <si>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</si>
  <si>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</si>
  <si>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</si>
  <si>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</si>
  <si>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</si>
  <si>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</si>
  <si>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</si>
  <si>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</si>
  <si>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</si>
  <si>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</si>
  <si>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</si>
  <si>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</si>
  <si>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</si>
  <si>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</si>
  <si>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</si>
  <si>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</si>
  <si>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</si>
  <si>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</si>
  <si>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</si>
  <si>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</si>
  <si>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</si>
  <si>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</si>
  <si>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</si>
  <si>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</si>
  <si>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</si>
  <si>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</si>
  <si>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</si>
  <si>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</si>
  <si>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</si>
  <si>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</si>
  <si>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</si>
  <si>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</si>
  <si>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</si>
  <si>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</si>
  <si>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</si>
  <si>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</si>
  <si>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</si>
  <si>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</si>
  <si>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</si>
  <si>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</si>
  <si>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</si>
  <si>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</si>
  <si>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</si>
  <si>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</si>
  <si>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</si>
  <si>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</si>
  <si>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</si>
  <si>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</si>
  <si>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</si>
  <si>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</si>
  <si>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</si>
  <si>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</si>
  <si>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</si>
  <si>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</si>
  <si>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</si>
  <si>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</si>
  <si>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</si>
  <si>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</si>
  <si>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</si>
  <si>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</si>
  <si>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</si>
  <si>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</si>
  <si>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</si>
  <si>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</si>
  <si>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</si>
  <si>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</si>
  <si>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</si>
  <si>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</si>
  <si>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</si>
  <si>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</si>
  <si>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</si>
  <si>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</si>
  <si>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</si>
  <si>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</si>
  <si>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</si>
  <si>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</si>
  <si>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</si>
  <si>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</si>
  <si>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</si>
  <si>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</si>
  <si>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</si>
  <si>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</si>
  <si>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</si>
  <si>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</si>
  <si>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</si>
  <si>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</si>
  <si>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</si>
  <si>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</si>
  <si>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</si>
  <si>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</si>
  <si>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</si>
  <si>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</si>
  <si>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</si>
  <si>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</si>
  <si>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</si>
  <si>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</si>
  <si>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</si>
  <si>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</si>
  <si>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</si>
  <si>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</si>
  <si>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</si>
  <si>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</si>
  <si>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</si>
  <si>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</si>
  <si>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</si>
  <si>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</si>
  <si>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</si>
  <si>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</si>
  <si>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</si>
  <si>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</si>
  <si>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</si>
  <si>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</si>
  <si>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</si>
  <si>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</si>
  <si>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</si>
  <si>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</si>
  <si>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</si>
  <si>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</si>
  <si>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</si>
  <si>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</si>
  <si>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</si>
  <si>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</si>
  <si>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</si>
  <si>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</si>
  <si>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</si>
  <si>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</si>
  <si>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</si>
  <si>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</si>
  <si>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</si>
  <si>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</si>
  <si>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</si>
  <si>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</si>
  <si>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</si>
  <si>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</si>
  <si>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</si>
  <si>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</si>
  <si>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</si>
  <si>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</si>
  <si>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</si>
  <si>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</si>
  <si>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</si>
  <si>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</si>
  <si>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</si>
  <si>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</si>
  <si>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</si>
  <si>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</si>
  <si>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</si>
  <si>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</si>
  <si>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</si>
  <si>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</si>
  <si>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</si>
  <si>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</si>
  <si>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</si>
  <si>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</si>
  <si>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</si>
  <si>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</si>
  <si>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</si>
  <si>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</si>
  <si>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</si>
  <si>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</si>
  <si>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</si>
  <si>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</si>
  <si>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</si>
  <si>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</si>
  <si>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</si>
  <si>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</si>
  <si>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</si>
  <si>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</si>
  <si>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</si>
  <si>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</si>
  <si>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</si>
  <si>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</si>
  <si>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</si>
  <si>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</si>
  <si>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</si>
  <si>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</si>
  <si>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</si>
  <si>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</si>
  <si>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</si>
  <si>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</si>
  <si>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</si>
  <si>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</si>
  <si>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</si>
  <si>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</si>
  <si>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</si>
  <si>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</si>
  <si>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</si>
  <si>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</si>
  <si>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</si>
  <si>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</si>
  <si>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</si>
  <si>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</si>
  <si>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</si>
  <si>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</si>
  <si>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</si>
  <si>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</si>
  <si>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</si>
  <si>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</si>
  <si>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</si>
  <si>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</si>
  <si>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</si>
  <si>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</si>
  <si>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</si>
  <si>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</si>
  <si>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</si>
  <si>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</si>
  <si>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</si>
  <si>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</si>
  <si>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</si>
  <si>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</si>
  <si>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</si>
  <si>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</si>
  <si>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</si>
  <si>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</si>
  <si>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</si>
  <si>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</si>
  <si>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</si>
  <si>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</si>
  <si>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</si>
  <si>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</si>
  <si>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</si>
  <si>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</si>
  <si>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</si>
  <si>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</si>
  <si>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</si>
  <si>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</si>
  <si>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</si>
  <si>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</si>
  <si>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</si>
  <si>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</si>
  <si>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</si>
  <si>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</si>
  <si>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</si>
  <si>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</si>
  <si>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</si>
  <si>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</si>
  <si>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</si>
  <si>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</si>
  <si>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</si>
  <si>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</si>
  <si>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</si>
  <si>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</si>
  <si>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</si>
  <si>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</si>
  <si>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</si>
  <si>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</si>
  <si>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</si>
  <si>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</si>
  <si>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</si>
  <si>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</si>
  <si>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</si>
  <si>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</si>
  <si>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</si>
  <si>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</si>
  <si>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</si>
  <si>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</si>
  <si>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</si>
  <si>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</si>
  <si>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</si>
  <si>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</si>
  <si>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</si>
  <si>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</si>
  <si>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</si>
  <si>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</si>
  <si>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</si>
  <si>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</si>
  <si>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</si>
  <si>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</si>
  <si>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</si>
  <si>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</si>
  <si>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</si>
  <si>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</si>
  <si>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</si>
  <si>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</si>
  <si>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</si>
  <si>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</si>
  <si>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</si>
  <si>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</si>
  <si>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</si>
  <si>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</si>
  <si>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</si>
  <si>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</si>
  <si>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</si>
  <si>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</si>
  <si>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</si>
  <si>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</si>
  <si>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</si>
  <si>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</si>
  <si>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</si>
  <si>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</si>
  <si>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</si>
  <si>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</si>
  <si>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</si>
  <si>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</si>
  <si>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</si>
  <si>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</si>
  <si>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</si>
  <si>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</si>
  <si>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</si>
  <si>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</si>
  <si>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</si>
  <si>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</si>
  <si>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</si>
  <si>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</si>
  <si>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</si>
  <si>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</si>
  <si>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</si>
  <si>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</si>
  <si>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</si>
  <si>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</si>
  <si>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</si>
  <si>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</si>
  <si>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</si>
  <si>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</si>
  <si>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</si>
  <si>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</si>
  <si>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</si>
  <si>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</si>
  <si>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</si>
  <si>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</si>
  <si>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</si>
  <si>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</si>
  <si>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</si>
  <si>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</si>
  <si>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</si>
  <si>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</si>
  <si>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</si>
  <si>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</si>
  <si>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</si>
  <si>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</si>
  <si>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</si>
  <si>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</si>
  <si>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</si>
  <si>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</si>
  <si>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</si>
  <si>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</si>
  <si>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</si>
  <si>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</si>
  <si>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</si>
  <si>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</si>
  <si>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</si>
  <si>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</si>
  <si>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</si>
  <si>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</si>
  <si>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</si>
  <si>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</si>
  <si>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</si>
  <si>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</si>
  <si>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</si>
  <si>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</si>
  <si>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</si>
  <si>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</si>
  <si>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</si>
  <si>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</si>
  <si>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</si>
  <si>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</si>
  <si>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</si>
  <si>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</si>
  <si>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</si>
  <si>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</si>
  <si>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</si>
  <si>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</si>
  <si>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</si>
  <si>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</si>
  <si>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</si>
  <si>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</si>
  <si>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</si>
  <si>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</si>
  <si>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</si>
  <si>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</si>
  <si>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</si>
  <si>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</si>
  <si>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</si>
  <si>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</si>
  <si>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</si>
  <si>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</si>
  <si>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</si>
  <si>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</si>
  <si>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</si>
  <si>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</si>
  <si>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</si>
  <si>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</si>
  <si>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</si>
  <si>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</si>
  <si>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</si>
  <si>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</si>
  <si>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</si>
  <si>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</si>
  <si>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</si>
  <si>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</si>
  <si>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</si>
  <si>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</si>
  <si>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</si>
  <si>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</si>
  <si>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</si>
  <si>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</si>
  <si>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</si>
  <si>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</si>
  <si>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</si>
  <si>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</si>
  <si>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</si>
  <si>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</si>
  <si>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</si>
  <si>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</si>
  <si>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</si>
  <si>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</si>
  <si>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</si>
  <si>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</si>
  <si>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</si>
  <si>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</si>
  <si>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</si>
  <si>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</si>
  <si>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</si>
  <si>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</si>
  <si>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</si>
  <si>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</si>
  <si>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</si>
  <si>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</si>
  <si>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</si>
  <si>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</si>
  <si>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</si>
  <si>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</si>
  <si>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</si>
  <si>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</si>
  <si>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</si>
  <si>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</si>
  <si>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</si>
  <si>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</si>
  <si>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</si>
  <si>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</si>
  <si>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</si>
  <si>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</si>
  <si>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</si>
  <si>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</si>
  <si>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</si>
  <si>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</si>
  <si>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</si>
  <si>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</si>
  <si>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</si>
  <si>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</si>
  <si>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</si>
  <si>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</si>
  <si>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</si>
  <si>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</si>
  <si>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</si>
  <si>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</si>
  <si>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</si>
  <si>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</si>
  <si>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</si>
  <si>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</si>
  <si>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</si>
  <si>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</si>
  <si>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</si>
  <si>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</si>
  <si>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</si>
  <si>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</si>
  <si>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</si>
  <si>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</si>
  <si>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</si>
  <si>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</si>
  <si>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</si>
  <si>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</si>
  <si>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</si>
  <si>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</si>
  <si>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</si>
  <si>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</si>
  <si>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</si>
  <si>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</si>
  <si>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</si>
  <si>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</si>
  <si>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</si>
  <si>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</si>
  <si>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</si>
  <si>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</si>
  <si>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</si>
  <si>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</si>
  <si>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</si>
  <si>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</si>
  <si>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</si>
  <si>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</si>
  <si>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</si>
  <si>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</si>
  <si>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</si>
  <si>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</si>
  <si>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</si>
  <si>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</si>
  <si>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</si>
  <si>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</si>
  <si>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</si>
  <si>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</si>
  <si>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</si>
  <si>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</si>
  <si>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</si>
  <si>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</si>
  <si>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</si>
  <si>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</si>
  <si>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</si>
  <si>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</si>
  <si>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</si>
  <si>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</si>
  <si>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</si>
  <si>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</si>
  <si>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</si>
  <si>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</si>
  <si>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</si>
  <si>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</si>
  <si>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</si>
  <si>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</si>
  <si>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</si>
  <si>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</si>
  <si>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</si>
  <si>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</si>
  <si>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</si>
  <si>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</si>
  <si>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</si>
  <si>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</si>
  <si>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</si>
  <si>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</si>
  <si>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</si>
  <si>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</si>
  <si>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</si>
  <si>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</si>
  <si>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</si>
  <si>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</si>
  <si>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</si>
  <si>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</si>
  <si>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</si>
  <si>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</si>
  <si>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</si>
  <si>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</si>
  <si>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</si>
  <si>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</si>
  <si>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</si>
  <si>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</si>
  <si>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</si>
  <si>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</si>
  <si>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</si>
  <si>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</si>
  <si>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</si>
  <si>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</si>
  <si>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</si>
  <si>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</si>
  <si>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</si>
  <si>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</si>
  <si>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</si>
  <si>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</si>
  <si>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</si>
  <si>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</si>
  <si>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</si>
  <si>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</si>
  <si>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</si>
  <si>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</si>
  <si>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</si>
  <si>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</si>
  <si>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</si>
  <si>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</si>
  <si>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</si>
  <si>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</si>
  <si>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</si>
  <si>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</si>
  <si>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</si>
  <si>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</si>
  <si>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</si>
  <si>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</si>
  <si>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</si>
  <si>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</si>
  <si>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</si>
  <si>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</si>
  <si>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</si>
  <si>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</si>
  <si>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</si>
  <si>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</si>
  <si>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</si>
  <si>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</si>
  <si>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</si>
  <si>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</si>
  <si>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</si>
  <si>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</si>
  <si>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</si>
  <si>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</si>
  <si>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</si>
  <si>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</si>
  <si>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</si>
  <si>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</si>
  <si>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</si>
  <si>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</si>
  <si>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</si>
  <si>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</si>
  <si>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</si>
  <si>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</si>
  <si>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</si>
  <si>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</si>
  <si>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</si>
  <si>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</si>
  <si>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</si>
  <si>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</si>
  <si>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</si>
  <si>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</si>
  <si>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</si>
  <si>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</si>
  <si>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</si>
  <si>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</si>
  <si>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</si>
  <si>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</si>
  <si>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</si>
  <si>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</si>
  <si>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</si>
  <si>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</si>
  <si>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</si>
  <si>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</si>
  <si>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</si>
  <si>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</si>
  <si>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</si>
  <si>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</si>
  <si>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</si>
  <si>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</si>
  <si>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</si>
  <si>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</si>
  <si>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</si>
  <si>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</si>
  <si>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</si>
  <si>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</si>
  <si>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</si>
  <si>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</si>
  <si>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</si>
  <si>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</si>
  <si>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</si>
  <si>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</si>
  <si>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</si>
  <si>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</si>
  <si>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</si>
  <si>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</si>
  <si>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</si>
  <si>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</si>
  <si>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</si>
  <si>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</si>
  <si>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</si>
  <si>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</si>
  <si>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</si>
  <si>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</si>
  <si>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</si>
  <si>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</si>
  <si>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</si>
  <si>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</si>
  <si>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</si>
  <si>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</si>
  <si>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</si>
  <si>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</si>
  <si>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</si>
  <si>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</si>
  <si>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</si>
  <si>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</si>
  <si>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</si>
  <si>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</si>
  <si>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</si>
  <si>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</si>
  <si>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</si>
  <si>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</si>
  <si>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</si>
  <si>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</si>
  <si>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</si>
  <si>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</si>
  <si>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</si>
  <si>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</si>
  <si>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</si>
  <si>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</si>
  <si>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</si>
  <si>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</si>
  <si>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</si>
  <si>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</si>
  <si>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</si>
  <si>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</si>
  <si>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</si>
  <si>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</si>
  <si>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</si>
  <si>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</si>
  <si>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</si>
  <si>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</si>
  <si>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</si>
  <si>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</si>
  <si>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</si>
  <si>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</si>
  <si>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</si>
  <si>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</si>
  <si>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</si>
  <si>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</si>
  <si>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</si>
  <si>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</si>
  <si>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</si>
  <si>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</si>
  <si>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</si>
  <si>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</si>
  <si>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</si>
  <si>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</si>
  <si>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</si>
  <si>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</si>
  <si>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</si>
  <si>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</si>
  <si>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</si>
  <si>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</si>
  <si>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</si>
  <si>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</si>
  <si>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</si>
  <si>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</si>
  <si>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</si>
  <si>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</si>
  <si>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</si>
  <si>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</si>
  <si>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</si>
  <si>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</si>
  <si>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</si>
  <si>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</si>
  <si>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</si>
  <si>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</si>
  <si>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</si>
  <si>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</si>
  <si>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</si>
  <si>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</si>
  <si>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</si>
  <si>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</si>
  <si>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</si>
  <si>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</si>
  <si>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</si>
  <si>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</si>
  <si>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</si>
  <si>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</si>
  <si>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</si>
  <si>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</si>
  <si>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</si>
  <si>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</si>
  <si>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</si>
  <si>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</si>
  <si>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</si>
  <si>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</si>
  <si>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</si>
  <si>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</si>
  <si>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</si>
  <si>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</si>
  <si>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</si>
  <si>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</si>
  <si>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</si>
  <si>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</si>
  <si>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</si>
  <si>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</si>
  <si>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</si>
  <si>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</si>
  <si>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</si>
  <si>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</si>
  <si>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</si>
  <si>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</si>
  <si>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</si>
  <si>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</si>
  <si>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</si>
  <si>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</si>
  <si>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</si>
  <si>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</si>
  <si>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</si>
  <si>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</si>
  <si>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</si>
  <si>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</si>
  <si>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</si>
  <si>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</si>
  <si>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</si>
  <si>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</si>
  <si>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</si>
  <si>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</si>
  <si>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</si>
  <si>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</si>
  <si>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</si>
  <si>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</si>
  <si>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</si>
  <si>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</si>
  <si>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</si>
  <si>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</si>
  <si>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</si>
  <si>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</si>
  <si>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</si>
  <si>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</si>
  <si>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</si>
  <si>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</si>
  <si>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</si>
  <si>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</si>
  <si>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</si>
  <si>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</si>
  <si>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</si>
  <si>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</si>
  <si>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</si>
  <si>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</si>
  <si>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</si>
  <si>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</si>
  <si>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</si>
  <si>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</si>
  <si>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</si>
  <si>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</si>
  <si>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</si>
  <si>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</si>
  <si>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</si>
  <si>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</si>
  <si>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</si>
  <si>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</si>
  <si>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</si>
  <si>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</si>
  <si>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</si>
  <si>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</si>
  <si>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</si>
  <si>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</si>
  <si>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</si>
  <si>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</si>
  <si>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</si>
  <si>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</si>
  <si>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</si>
  <si>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</si>
  <si>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</si>
  <si>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</si>
  <si>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</si>
  <si>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</si>
  <si>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</si>
  <si>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</si>
  <si>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</si>
  <si>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</si>
  <si>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</si>
  <si>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</si>
  <si>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</si>
  <si>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</si>
  <si>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</si>
  <si>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</si>
  <si>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</si>
  <si>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</si>
  <si>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</si>
  <si>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</si>
  <si>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</si>
  <si>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</si>
  <si>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</si>
  <si>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</si>
  <si>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</si>
  <si>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</si>
  <si>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</si>
  <si>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</si>
  <si>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</si>
  <si>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</si>
  <si>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</si>
  <si>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</si>
  <si>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</si>
  <si>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</si>
  <si>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</si>
  <si>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</si>
  <si>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</si>
  <si>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</si>
  <si>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</si>
  <si>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</si>
  <si>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</si>
  <si>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</si>
  <si>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</si>
  <si>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</si>
  <si>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</si>
  <si>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</si>
  <si>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</si>
  <si>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</si>
  <si>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</si>
  <si>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</si>
  <si>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</si>
  <si>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</si>
  <si>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</si>
  <si>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</si>
  <si>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</si>
  <si>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</si>
  <si>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</si>
  <si>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</si>
  <si>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</si>
  <si>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</si>
  <si>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</si>
  <si>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</si>
  <si>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</si>
  <si>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</si>
  <si>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</si>
  <si>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</si>
  <si>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</si>
  <si>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</si>
  <si>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</si>
  <si>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</si>
  <si>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</si>
  <si>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</si>
  <si>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</si>
  <si>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</si>
  <si>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</si>
  <si>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</si>
  <si>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</si>
  <si>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</si>
  <si>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</si>
  <si>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</si>
  <si>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</si>
  <si>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</si>
  <si>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</si>
  <si>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</si>
  <si>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</si>
  <si>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</si>
  <si>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</si>
  <si>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</si>
  <si>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</si>
  <si>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</si>
  <si>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</si>
  <si>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</si>
  <si>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</si>
  <si>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</si>
  <si>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</si>
  <si>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</si>
  <si>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</si>
  <si>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</si>
  <si>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</si>
  <si>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</si>
  <si>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</si>
  <si>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</si>
  <si>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</si>
  <si>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</si>
  <si>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</si>
  <si>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</si>
  <si>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</si>
  <si>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</si>
  <si>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</si>
  <si>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</si>
  <si>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</si>
  <si>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</si>
  <si>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</si>
  <si>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</si>
  <si>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</si>
  <si>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</si>
  <si>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</si>
  <si>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</si>
  <si>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</si>
  <si>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</si>
  <si>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</si>
  <si>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</si>
  <si>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</si>
  <si>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</si>
  <si>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</si>
  <si>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</si>
  <si>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</si>
  <si>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</si>
  <si>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</si>
  <si>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</si>
  <si>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</si>
  <si>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</si>
  <si>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</si>
  <si>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</si>
  <si>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</si>
  <si>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</si>
  <si>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</si>
  <si>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</si>
  <si>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</si>
  <si>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</si>
  <si>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</si>
  <si>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</si>
  <si>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</si>
  <si>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</si>
  <si>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</si>
  <si>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</si>
  <si>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</si>
  <si>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</si>
  <si>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</si>
  <si>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</si>
  <si>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</si>
  <si>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</si>
  <si>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</si>
  <si>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</si>
  <si>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</si>
  <si>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</si>
  <si>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</si>
  <si>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</si>
  <si>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</si>
  <si>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</si>
  <si>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</si>
  <si>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</si>
  <si>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</si>
  <si>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</si>
  <si>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</si>
  <si>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</si>
  <si>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</si>
  <si>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</si>
  <si>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</si>
  <si>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</si>
  <si>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</si>
  <si>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</si>
  <si>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</si>
  <si>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</si>
  <si>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</si>
  <si>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</si>
  <si>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</si>
  <si>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</si>
  <si>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</si>
  <si>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</si>
  <si>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</si>
  <si>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</si>
  <si>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</si>
  <si>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</si>
  <si>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</si>
  <si>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</si>
  <si>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</si>
  <si>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</si>
  <si>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</si>
  <si>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</si>
  <si>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</si>
  <si>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</si>
  <si>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</si>
  <si>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</si>
  <si>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</si>
  <si>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</si>
  <si>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</si>
  <si>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</si>
  <si>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</si>
  <si>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</si>
  <si>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</si>
  <si>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</si>
  <si>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</si>
  <si>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</si>
  <si>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</si>
  <si>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</si>
  <si>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</si>
  <si>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</si>
  <si>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</si>
  <si>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</si>
  <si>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</si>
  <si>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</si>
  <si>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</si>
  <si>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</si>
  <si>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</si>
  <si>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</si>
  <si>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</si>
  <si>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</si>
  <si>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</si>
  <si>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</si>
  <si>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</si>
  <si>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</si>
  <si>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</si>
  <si>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</si>
  <si>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</si>
  <si>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</si>
  <si>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</si>
  <si>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</si>
  <si>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</si>
  <si>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</si>
  <si>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</si>
  <si>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</si>
  <si>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</si>
  <si>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</si>
  <si>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</si>
  <si>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</si>
  <si>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</si>
  <si>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</si>
  <si>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</si>
  <si>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</si>
  <si>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</si>
  <si>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</si>
  <si>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</si>
  <si>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</si>
  <si>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</si>
  <si>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</si>
  <si>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</si>
  <si>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</si>
  <si>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</si>
  <si>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</si>
  <si>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</si>
  <si>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</si>
  <si>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</si>
  <si>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</si>
  <si>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</si>
  <si>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</si>
  <si>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</si>
  <si>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</si>
  <si>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</si>
  <si>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</si>
  <si>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</si>
  <si>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</si>
  <si>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</si>
  <si>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</si>
  <si>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</si>
  <si>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</si>
  <si>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</si>
  <si>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</si>
  <si>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</si>
  <si>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</si>
  <si>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</si>
  <si>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</si>
  <si>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</si>
  <si>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</si>
  <si>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</si>
  <si>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</si>
  <si>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</si>
  <si>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</si>
  <si>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</si>
  <si>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</si>
  <si>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</si>
  <si>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</si>
  <si>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</si>
  <si>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</si>
  <si>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</si>
  <si>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</si>
  <si>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</si>
  <si>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</si>
  <si>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</si>
  <si>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</si>
  <si>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</si>
  <si>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</si>
  <si>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</si>
  <si>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</si>
  <si>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</si>
  <si>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</si>
  <si>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</si>
  <si>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</si>
  <si>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</si>
  <si>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</si>
  <si>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</si>
  <si>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</si>
  <si>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</si>
  <si>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</si>
  <si>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</si>
  <si>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</si>
  <si>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</si>
  <si>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</si>
  <si>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</si>
  <si>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</si>
  <si>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</si>
  <si>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</si>
  <si>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</si>
  <si>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</si>
  <si>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</si>
  <si>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</si>
  <si>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</si>
  <si>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</si>
  <si>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</si>
  <si>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</si>
  <si>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</si>
  <si>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</si>
  <si>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</si>
  <si>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</si>
  <si>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</si>
  <si>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</si>
  <si>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</si>
  <si>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</si>
  <si>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</si>
  <si>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</si>
  <si>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</si>
  <si>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</si>
  <si>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</si>
  <si>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</si>
  <si>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</si>
  <si>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</si>
  <si>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</si>
  <si>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</si>
  <si>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</si>
  <si>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</si>
  <si>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</si>
  <si>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</si>
  <si>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</si>
  <si>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</si>
  <si>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</si>
  <si>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</si>
  <si>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</si>
  <si>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</si>
  <si>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</si>
  <si>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</si>
  <si>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</si>
  <si>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</si>
  <si>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</si>
  <si>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</si>
  <si>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</si>
  <si>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</si>
  <si>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</si>
  <si>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</si>
  <si>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</si>
  <si>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</si>
  <si>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</si>
  <si>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</si>
  <si>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</si>
  <si>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</si>
  <si>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</si>
  <si>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</si>
  <si>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</si>
  <si>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</si>
  <si>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</si>
  <si>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</si>
  <si>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</si>
  <si>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</si>
  <si>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</si>
  <si>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</si>
  <si>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</si>
  <si>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</si>
  <si>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</si>
  <si>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</si>
  <si>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</si>
  <si>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</si>
  <si>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</si>
  <si>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</si>
  <si>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</si>
  <si>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</si>
  <si>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</si>
  <si>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</si>
  <si>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</si>
  <si>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</si>
  <si>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</si>
  <si>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</si>
  <si>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</si>
  <si>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</si>
  <si>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</si>
  <si>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</si>
  <si>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</si>
  <si>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</si>
  <si>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</si>
  <si>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</si>
  <si>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</si>
  <si>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</si>
  <si>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</si>
  <si>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</si>
  <si>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</si>
  <si>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</si>
  <si>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</si>
  <si>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</si>
  <si>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</si>
  <si>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</si>
  <si>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</si>
  <si>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</si>
  <si>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</si>
  <si>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</si>
  <si>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</si>
  <si>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</si>
  <si>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</si>
  <si>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</si>
  <si>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</si>
  <si>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</si>
  <si>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</si>
  <si>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</si>
  <si>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</si>
  <si>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</si>
  <si>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</si>
  <si>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</si>
  <si>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</si>
  <si>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</si>
  <si>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</si>
  <si>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</si>
  <si>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</si>
  <si>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</si>
  <si>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</si>
  <si>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</si>
  <si>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</si>
  <si>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</si>
  <si>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</si>
  <si>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</si>
  <si>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</si>
  <si>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</si>
  <si>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</si>
  <si>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</si>
  <si>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</si>
  <si>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</si>
  <si>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</si>
  <si>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</si>
  <si>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</si>
  <si>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</si>
  <si>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</si>
  <si>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</si>
  <si>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</si>
  <si>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</si>
  <si>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</si>
  <si>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</si>
  <si>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</si>
  <si>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</si>
  <si>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</si>
  <si>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</si>
  <si>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</si>
  <si>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</si>
  <si>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</si>
  <si>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</si>
  <si>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</si>
  <si>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</si>
  <si>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</si>
  <si>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</si>
  <si>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</si>
  <si>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</si>
  <si>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</si>
  <si>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</si>
  <si>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</si>
  <si>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</si>
  <si>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</si>
  <si>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</si>
  <si>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</si>
  <si>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</si>
  <si>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</si>
  <si>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</si>
  <si>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</si>
  <si>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</si>
  <si>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</si>
  <si>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</si>
  <si>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</si>
  <si>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</si>
  <si>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</si>
  <si>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</si>
  <si>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</si>
  <si>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</si>
  <si>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</si>
  <si>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</si>
  <si>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</si>
  <si>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</si>
  <si>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</si>
  <si>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</si>
  <si>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</si>
  <si>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</si>
  <si>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</si>
  <si>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</si>
  <si>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</si>
  <si>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</si>
  <si>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</si>
  <si>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</si>
  <si>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</si>
  <si>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</si>
  <si>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</si>
  <si>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</si>
  <si>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</si>
  <si>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</si>
  <si>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</si>
  <si>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</si>
  <si>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</si>
  <si>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</si>
  <si>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</si>
  <si>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</si>
  <si>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</si>
  <si>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</si>
  <si>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</si>
  <si>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</si>
  <si>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</si>
  <si>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</si>
  <si>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</si>
  <si>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</si>
  <si>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</si>
  <si>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</si>
  <si>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</si>
  <si>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</si>
  <si>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</si>
  <si>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</si>
  <si>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</si>
  <si>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</si>
  <si>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</si>
  <si>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</si>
  <si>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</si>
  <si>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</si>
  <si>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</si>
  <si>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</si>
  <si>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</si>
  <si>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</si>
  <si>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</si>
  <si>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</si>
  <si>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</si>
  <si>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</si>
  <si>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</si>
  <si>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</si>
  <si>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</si>
  <si>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</si>
  <si>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</si>
  <si>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</si>
  <si>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</si>
  <si>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</si>
  <si>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</si>
  <si>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</si>
  <si>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</si>
  <si>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</si>
  <si>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</si>
  <si>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</si>
  <si>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</si>
  <si>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</si>
  <si>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</si>
  <si>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</si>
  <si>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</si>
  <si>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</si>
  <si>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</si>
  <si>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</si>
  <si>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</si>
  <si>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</si>
  <si>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</si>
  <si>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</si>
  <si>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</si>
  <si>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</si>
  <si>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</si>
  <si>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</si>
  <si>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</si>
  <si>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</si>
  <si>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</si>
  <si>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</si>
  <si>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</si>
  <si>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</si>
  <si>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</si>
  <si>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</si>
  <si>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</si>
  <si>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</si>
  <si>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</si>
  <si>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</si>
  <si>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</si>
  <si>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</si>
  <si>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</si>
  <si>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</si>
  <si>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</si>
  <si>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</si>
  <si>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</si>
  <si>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</si>
  <si>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</si>
  <si>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</si>
  <si>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</si>
  <si>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</si>
  <si>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</si>
  <si>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</si>
  <si>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</si>
  <si>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</si>
  <si>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</si>
  <si>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</si>
  <si>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</si>
  <si>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</si>
  <si>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</si>
  <si>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</si>
  <si>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</si>
  <si>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</si>
  <si>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</si>
  <si>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</si>
  <si>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</si>
  <si>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</si>
  <si>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</si>
  <si>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</si>
  <si>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</si>
  <si>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</si>
  <si>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</si>
  <si>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</si>
  <si>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</si>
  <si>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</si>
  <si>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</si>
  <si>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</si>
  <si>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</si>
  <si>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</si>
  <si>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</si>
  <si>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</si>
  <si>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</si>
  <si>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</si>
  <si>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</si>
  <si>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</si>
  <si>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</si>
  <si>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</si>
  <si>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</si>
  <si>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</si>
  <si>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</si>
  <si>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</si>
  <si>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</si>
  <si>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</si>
  <si>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</si>
  <si>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</si>
  <si>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</si>
  <si>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</si>
  <si>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</si>
  <si>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</si>
  <si>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</si>
  <si>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</si>
  <si>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</si>
  <si>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</si>
  <si>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</si>
  <si>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</si>
  <si>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</si>
  <si>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</si>
  <si>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</si>
  <si>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</si>
  <si>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</si>
  <si>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</si>
  <si>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</si>
  <si>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</si>
  <si>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</si>
  <si>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</si>
  <si>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</si>
  <si>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</si>
  <si>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</si>
  <si>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</si>
  <si>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</si>
  <si>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</si>
  <si>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</si>
  <si>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</si>
  <si>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</si>
  <si>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</si>
  <si>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</si>
  <si>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</si>
  <si>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</si>
  <si>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</si>
  <si>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</si>
  <si>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</si>
  <si>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</si>
  <si>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</si>
  <si>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</si>
  <si>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</si>
  <si>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</si>
  <si>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</si>
  <si>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</si>
  <si>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</si>
  <si>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</si>
  <si>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</si>
  <si>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</si>
  <si>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</si>
  <si>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</si>
  <si>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</si>
  <si>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</si>
  <si>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</si>
  <si>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</si>
  <si>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</si>
  <si>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</si>
  <si>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</si>
  <si>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</si>
  <si>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</si>
  <si>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</si>
  <si>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</si>
  <si>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</si>
  <si>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</si>
  <si>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</si>
  <si>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</si>
  <si>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</si>
  <si>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</si>
  <si>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</si>
  <si>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</si>
  <si>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</si>
  <si>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</si>
  <si>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</si>
  <si>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</si>
  <si>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</si>
  <si>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</si>
  <si>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</si>
  <si>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</si>
  <si>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</si>
  <si>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</si>
  <si>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</si>
  <si>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</si>
  <si>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</si>
  <si>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</si>
  <si>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</si>
  <si>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</si>
  <si>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</si>
  <si>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</si>
  <si>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</si>
  <si>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</si>
  <si>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</si>
  <si>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</si>
  <si>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</si>
  <si>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</si>
  <si>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</si>
  <si>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</si>
  <si>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</si>
  <si>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</si>
  <si>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</si>
  <si>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</si>
  <si>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</si>
  <si>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</si>
  <si>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</si>
  <si>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</si>
  <si>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</si>
  <si>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</si>
  <si>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</si>
  <si>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</si>
  <si>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</si>
  <si>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</si>
  <si>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</si>
  <si>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</si>
  <si>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</si>
  <si>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</si>
  <si>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</si>
  <si>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</si>
  <si>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</si>
  <si>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</si>
  <si>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</si>
  <si>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</si>
  <si>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</si>
  <si>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</si>
  <si>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</si>
  <si>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</si>
  <si>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</si>
  <si>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</si>
  <si>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</si>
  <si>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</si>
  <si>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</si>
  <si>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</si>
  <si>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</si>
  <si>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</si>
  <si>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</si>
  <si>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</si>
  <si>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</si>
  <si>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</si>
  <si>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</si>
  <si>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</si>
  <si>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</si>
  <si>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</si>
  <si>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</si>
  <si>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</si>
  <si>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</si>
  <si>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</si>
  <si>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</si>
  <si>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</si>
  <si>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</si>
  <si>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</si>
  <si>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</si>
  <si>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</si>
  <si>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</si>
  <si>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</si>
  <si>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</si>
  <si>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</si>
  <si>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</si>
  <si>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</si>
  <si>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</si>
  <si>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</si>
  <si>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</si>
  <si>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</si>
  <si>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</si>
  <si>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</si>
  <si>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</si>
  <si>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</si>
  <si>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</si>
  <si>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</si>
  <si>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</si>
  <si>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</si>
  <si>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</si>
  <si>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</si>
  <si>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</si>
  <si>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</si>
  <si>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</si>
  <si>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</si>
  <si>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</si>
  <si>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</si>
  <si>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</si>
  <si>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</si>
  <si>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</si>
  <si>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</si>
  <si>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</si>
  <si>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</si>
  <si>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</si>
  <si>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</si>
  <si>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</si>
  <si>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</si>
  <si>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</si>
  <si>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</si>
  <si>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</si>
  <si>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</si>
  <si>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</si>
  <si>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</si>
  <si>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</si>
  <si>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</si>
  <si>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</si>
  <si>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</si>
  <si>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</si>
  <si>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</si>
  <si>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</si>
  <si>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</si>
  <si>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</si>
  <si>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</si>
  <si>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</si>
  <si>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</si>
  <si>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</si>
  <si>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</si>
  <si>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</si>
  <si>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</si>
  <si>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</si>
  <si>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</si>
  <si>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</si>
  <si>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</si>
  <si>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</si>
  <si>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</si>
  <si>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</si>
  <si>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</si>
  <si>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</si>
  <si>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</si>
  <si>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</si>
  <si>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</si>
  <si>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</si>
  <si>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</si>
  <si>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</si>
  <si>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</si>
  <si>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</si>
  <si>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</si>
  <si>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</si>
  <si>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</si>
  <si>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</si>
  <si>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</si>
  <si>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</si>
  <si>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</si>
  <si>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</si>
  <si>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</si>
  <si>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</si>
  <si>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</si>
  <si>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</si>
  <si>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</si>
  <si>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</si>
  <si>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</si>
  <si>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</si>
  <si>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</si>
  <si>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</si>
  <si>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</si>
  <si>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</si>
  <si>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</si>
  <si>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</si>
  <si>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</si>
  <si>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</si>
  <si>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</si>
  <si>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</si>
  <si>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</si>
  <si>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</si>
  <si>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</si>
  <si>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</si>
  <si>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</si>
  <si>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</si>
  <si>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</si>
  <si>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</si>
  <si>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</si>
  <si>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</si>
  <si>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</si>
  <si>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</si>
  <si>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</si>
  <si>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</si>
  <si>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</si>
  <si>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</si>
  <si>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</si>
  <si>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</si>
  <si>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</si>
  <si>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</si>
  <si>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</si>
  <si>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</si>
  <si>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</si>
  <si>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</si>
  <si>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</si>
  <si>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</si>
  <si>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</si>
  <si>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</si>
  <si>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</si>
  <si>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</si>
  <si>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</si>
  <si>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</si>
  <si>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</si>
  <si>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</si>
  <si>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</si>
  <si>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</si>
  <si>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</si>
  <si>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</si>
  <si>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</si>
  <si>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</si>
  <si>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</si>
  <si>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</si>
  <si>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</si>
  <si>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</si>
  <si>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</si>
  <si>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</si>
  <si>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</si>
  <si>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</si>
  <si>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</si>
  <si>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</si>
  <si>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</si>
  <si>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</si>
  <si>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</si>
  <si>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</si>
  <si>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</si>
  <si>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</si>
  <si>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</si>
  <si>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</si>
  <si>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</si>
  <si>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</si>
  <si>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</si>
  <si>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</si>
  <si>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</si>
  <si>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</si>
  <si>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</si>
  <si>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</si>
  <si>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</si>
  <si>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</si>
  <si>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</si>
  <si>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</si>
  <si>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</si>
  <si>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</si>
  <si>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</si>
  <si>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</si>
  <si>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</si>
  <si>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</si>
  <si>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</si>
  <si>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</si>
  <si>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</si>
  <si>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</si>
  <si>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</si>
  <si>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</si>
  <si>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</si>
  <si>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</si>
  <si>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</si>
  <si>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</si>
  <si>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</si>
  <si>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</si>
  <si>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</si>
  <si>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</si>
  <si>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</si>
  <si>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</si>
  <si>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</si>
  <si>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</si>
  <si>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</si>
  <si>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</si>
  <si>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</si>
  <si>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</si>
  <si>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</si>
  <si>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</si>
  <si>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</si>
  <si>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</si>
  <si>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</si>
  <si>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</si>
  <si>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</si>
  <si>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</si>
  <si>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</si>
  <si>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</si>
  <si>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</si>
  <si>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</si>
  <si>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</si>
  <si>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</si>
  <si>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</si>
  <si>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</si>
  <si>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</si>
  <si>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</si>
  <si>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</si>
  <si>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</si>
  <si>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</si>
  <si>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</si>
  <si>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</si>
  <si>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</si>
  <si>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</si>
  <si>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</si>
  <si>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</si>
  <si>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</si>
  <si>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</si>
  <si>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</si>
  <si>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</si>
  <si>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</si>
  <si>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</si>
  <si>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</si>
  <si>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</si>
  <si>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</si>
  <si>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</si>
  <si>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</si>
  <si>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</si>
  <si>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</si>
  <si>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</si>
  <si>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</si>
  <si>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</si>
  <si>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</si>
  <si>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</si>
  <si>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</si>
  <si>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</si>
  <si>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</si>
  <si>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</si>
  <si>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</si>
  <si>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</si>
  <si>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</si>
  <si>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</si>
  <si>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</si>
  <si>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</si>
  <si>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</si>
  <si>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</si>
  <si>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</si>
  <si>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</si>
  <si>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</si>
  <si>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</si>
  <si>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</si>
  <si>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</si>
  <si>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</si>
  <si>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</si>
  <si>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</si>
  <si>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</si>
  <si>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</si>
  <si>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</si>
  <si>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</si>
  <si>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</si>
  <si>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</si>
  <si>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</si>
  <si>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</si>
  <si>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</si>
  <si>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</si>
  <si>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</si>
  <si>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</si>
  <si>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</si>
  <si>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</si>
  <si>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</si>
  <si>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</si>
  <si>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</si>
  <si>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</si>
  <si>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</si>
  <si>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</si>
  <si>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</si>
  <si>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</si>
  <si>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</si>
  <si>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</si>
  <si>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</si>
  <si>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</si>
  <si>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</si>
  <si>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</si>
  <si>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</si>
  <si>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</si>
  <si>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</si>
  <si>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</si>
  <si>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</si>
  <si>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</si>
  <si>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</si>
  <si>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</si>
  <si>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</si>
  <si>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</si>
  <si>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</si>
  <si>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</si>
  <si>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</si>
  <si>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</si>
  <si>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</si>
  <si>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</si>
  <si>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</si>
  <si>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</si>
  <si>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</si>
  <si>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</si>
  <si>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</si>
  <si>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</si>
  <si>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</si>
  <si>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</si>
  <si>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</si>
  <si>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</si>
  <si>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</si>
  <si>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</si>
  <si>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</si>
  <si>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</si>
  <si>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</si>
  <si>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</si>
  <si>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</si>
  <si>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</si>
  <si>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</si>
  <si>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</si>
  <si>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</si>
  <si>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</si>
  <si>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</si>
  <si>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</si>
  <si>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</si>
  <si>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</si>
  <si>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</si>
  <si>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</si>
  <si>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</si>
  <si>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</si>
  <si>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</si>
  <si>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</si>
  <si>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</si>
  <si>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</si>
  <si>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</si>
  <si>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</si>
  <si>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</si>
  <si>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</si>
  <si>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</si>
  <si>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</si>
  <si>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</si>
  <si>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</si>
  <si>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</si>
  <si>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</si>
  <si>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</si>
  <si>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</si>
  <si>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</si>
  <si>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</si>
  <si>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</si>
  <si>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</si>
  <si>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</si>
  <si>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</si>
  <si>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</si>
  <si>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</si>
  <si>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</si>
  <si>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</si>
  <si>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</si>
  <si>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</si>
  <si>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</si>
  <si>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</si>
  <si>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</si>
  <si>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</si>
  <si>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</si>
  <si>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</si>
  <si>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</si>
  <si>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</si>
  <si>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</si>
  <si>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</si>
  <si>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</si>
  <si>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</si>
  <si>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</si>
  <si>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</si>
  <si>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</si>
  <si>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</si>
  <si>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</si>
  <si>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</si>
  <si>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</si>
  <si>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</si>
  <si>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</si>
  <si>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</si>
  <si>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</si>
  <si>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</si>
  <si>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</si>
  <si>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</si>
  <si>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</si>
  <si>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</si>
  <si>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</si>
  <si>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</si>
  <si>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</si>
  <si>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</si>
  <si>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</si>
  <si>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</si>
  <si>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</si>
  <si>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</si>
  <si>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</si>
  <si>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</si>
  <si>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</si>
  <si>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</si>
  <si>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</si>
  <si>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</si>
  <si>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</si>
  <si>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</si>
  <si>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</si>
  <si>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</si>
  <si>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</si>
  <si>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</si>
  <si>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</si>
  <si>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</si>
  <si>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</si>
  <si>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</si>
  <si>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</si>
  <si>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</si>
  <si>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</si>
  <si>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</si>
  <si>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</si>
  <si>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</si>
  <si>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</si>
  <si>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</si>
  <si>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</si>
  <si>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</si>
  <si>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</si>
  <si>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</si>
  <si>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</si>
  <si>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</si>
  <si>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</si>
  <si>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</si>
  <si>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</si>
  <si>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</si>
  <si>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</si>
  <si>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</si>
  <si>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</si>
  <si>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</si>
  <si>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</si>
  <si>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</si>
  <si>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</si>
  <si>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</si>
  <si>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</si>
  <si>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</si>
  <si>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</si>
  <si>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</si>
  <si>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</si>
  <si>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</si>
  <si>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</si>
  <si>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</si>
  <si>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</si>
  <si>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</si>
  <si>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</si>
  <si>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</si>
  <si>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</si>
  <si>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</si>
  <si>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</si>
  <si>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</si>
  <si>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</si>
  <si>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</si>
  <si>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</si>
  <si>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</si>
  <si>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</si>
  <si>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</si>
  <si>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</si>
  <si>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</si>
  <si>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</si>
  <si>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</si>
  <si>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</si>
  <si>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</si>
  <si>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</si>
  <si>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</si>
  <si>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</si>
  <si>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</si>
  <si>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</si>
  <si>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</si>
  <si>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</si>
  <si>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</si>
  <si>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</si>
  <si>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</si>
  <si>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</si>
  <si>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</si>
  <si>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</si>
  <si>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</si>
  <si>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</si>
  <si>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</si>
  <si>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</si>
  <si>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</si>
  <si>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</si>
  <si>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</si>
  <si>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</si>
  <si>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</si>
  <si>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</si>
  <si>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</si>
  <si>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</si>
  <si>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</si>
  <si>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</si>
  <si>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</si>
  <si>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</si>
  <si>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</si>
  <si>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</si>
  <si>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</si>
  <si>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</si>
  <si>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</si>
  <si>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</si>
  <si>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</si>
  <si>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</si>
  <si>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</si>
  <si>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</si>
  <si>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</si>
  <si>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</si>
  <si>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</si>
  <si>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</si>
  <si>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</si>
  <si>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</si>
  <si>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</si>
  <si>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</si>
  <si>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</si>
  <si>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</si>
  <si>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</si>
  <si>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</si>
  <si>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</si>
  <si>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</si>
  <si>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</si>
  <si>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</si>
  <si>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</si>
  <si>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</si>
  <si>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</si>
  <si>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</si>
  <si>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</si>
  <si>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</si>
  <si>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</si>
  <si>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</si>
  <si>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</si>
  <si>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</si>
  <si>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</si>
  <si>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</si>
  <si>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</si>
  <si>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</si>
  <si>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</si>
  <si>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</si>
  <si>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</si>
  <si>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</si>
  <si>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</si>
  <si>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</si>
  <si>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</si>
  <si>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</si>
  <si>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</si>
  <si>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</si>
  <si>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</si>
  <si>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</si>
  <si>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</si>
  <si>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</si>
  <si>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</si>
  <si>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</si>
  <si>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</si>
  <si>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</si>
  <si>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</si>
  <si>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</si>
  <si>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</si>
  <si>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</si>
  <si>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</si>
  <si>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</si>
  <si>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</si>
  <si>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</si>
  <si>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</si>
  <si>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</si>
  <si>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</si>
  <si>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</si>
  <si>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</si>
  <si>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</si>
  <si>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</si>
  <si>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</si>
  <si>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</si>
  <si>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</si>
  <si>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</si>
  <si>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</si>
  <si>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</si>
  <si>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</si>
  <si>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</si>
  <si>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</si>
  <si>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</si>
  <si>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</si>
  <si>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</si>
  <si>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</si>
  <si>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</si>
  <si>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</si>
  <si>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</si>
  <si>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</si>
  <si>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</si>
  <si>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</si>
  <si>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</si>
  <si>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</si>
  <si>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</si>
  <si>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</si>
  <si>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</si>
  <si>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</si>
  <si>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</si>
  <si>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</si>
  <si>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</si>
  <si>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</si>
  <si>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</si>
  <si>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</si>
  <si>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</si>
  <si>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</si>
  <si>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</si>
  <si>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</si>
  <si>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</si>
  <si>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</si>
  <si>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</si>
  <si>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</si>
  <si>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</si>
  <si>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</si>
  <si>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</si>
  <si>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</si>
  <si>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</si>
  <si>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</si>
  <si>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</si>
  <si>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</si>
  <si>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</si>
  <si>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</si>
  <si>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</si>
  <si>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</si>
  <si>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</si>
  <si>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</si>
  <si>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</si>
  <si>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</si>
  <si>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</si>
  <si>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</si>
  <si>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</si>
  <si>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</si>
  <si>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</si>
  <si>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</si>
  <si>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</si>
  <si>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</si>
  <si>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</si>
  <si>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</si>
  <si>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</si>
  <si>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</si>
  <si>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</si>
  <si>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</si>
  <si>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</si>
  <si>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</si>
  <si>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</si>
  <si>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</si>
  <si>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</si>
  <si>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</si>
  <si>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</si>
  <si>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</si>
  <si>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</si>
  <si>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</si>
  <si>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</si>
  <si>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</si>
  <si>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</si>
  <si>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</si>
  <si>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</si>
  <si>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</si>
  <si>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</si>
  <si>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</si>
  <si>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</si>
  <si>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</si>
  <si>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</si>
  <si>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</si>
  <si>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</si>
  <si>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</si>
  <si>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</si>
  <si>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</si>
  <si>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</si>
  <si>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</si>
  <si>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</si>
  <si>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</si>
  <si>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</si>
  <si>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</si>
  <si>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</si>
  <si>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</si>
  <si>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</si>
  <si>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</si>
  <si>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</si>
  <si>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</si>
  <si>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</si>
  <si>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</si>
  <si>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</si>
  <si>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</si>
  <si>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</si>
  <si>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</si>
  <si>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</si>
  <si>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</si>
  <si>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</si>
  <si>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</si>
  <si>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</si>
  <si>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</si>
  <si>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</si>
  <si>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</si>
  <si>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</si>
  <si>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</si>
  <si>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</si>
  <si>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</si>
  <si>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</si>
  <si>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</si>
  <si>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</si>
  <si>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</si>
  <si>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</si>
  <si>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</si>
  <si>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</si>
  <si>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</si>
  <si>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</si>
  <si>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</si>
  <si>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</si>
  <si>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</si>
  <si>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</si>
  <si>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</si>
  <si>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</si>
  <si>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</si>
  <si>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</si>
  <si>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</si>
  <si>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</si>
  <si>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</si>
  <si>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</si>
  <si>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</si>
  <si>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</si>
  <si>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</si>
  <si>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</si>
  <si>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</si>
  <si>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</si>
  <si>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</si>
  <si>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</si>
  <si>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</si>
  <si>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</si>
  <si>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</si>
  <si>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</si>
  <si>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</si>
  <si>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</si>
  <si>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</si>
  <si>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</si>
  <si>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</si>
  <si>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</si>
  <si>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</si>
  <si>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</si>
  <si>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</si>
  <si>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</si>
  <si>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</si>
  <si>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</si>
  <si>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</si>
  <si>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</si>
  <si>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</si>
  <si>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</si>
  <si>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</si>
  <si>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</si>
  <si>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</si>
  <si>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</si>
  <si>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</si>
  <si>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</si>
  <si>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</si>
  <si>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</si>
  <si>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</si>
  <si>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</si>
  <si>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</si>
  <si>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</si>
  <si>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</si>
  <si>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</si>
  <si>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</si>
  <si>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</si>
  <si>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</si>
  <si>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</si>
  <si>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</si>
  <si>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</si>
  <si>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</si>
  <si>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</si>
  <si>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</si>
  <si>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</si>
  <si>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</si>
  <si>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</si>
  <si>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</si>
  <si>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</si>
  <si>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</si>
  <si>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</si>
  <si>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</si>
  <si>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</si>
  <si>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</si>
  <si>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</si>
  <si>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</si>
  <si>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</si>
  <si>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</si>
  <si>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</si>
  <si>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</si>
  <si>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</si>
  <si>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</si>
  <si>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</si>
  <si>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</si>
  <si>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</si>
  <si>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</si>
  <si>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</si>
  <si>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</si>
  <si>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</si>
  <si>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</si>
  <si>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</si>
  <si>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</si>
  <si>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</si>
  <si>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</si>
  <si>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</si>
  <si>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</si>
  <si>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</si>
  <si>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</si>
  <si>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</si>
  <si>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</si>
  <si>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</si>
  <si>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</si>
  <si>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</si>
  <si>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</si>
  <si>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</si>
  <si>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</si>
  <si>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</si>
  <si>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</si>
  <si>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</si>
  <si>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</si>
  <si>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</si>
  <si>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</si>
  <si>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</si>
  <si>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</si>
  <si>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</si>
  <si>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</si>
  <si>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</si>
  <si>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</si>
  <si>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</si>
  <si>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</si>
  <si>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</si>
  <si>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</si>
  <si>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</si>
  <si>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</si>
  <si>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</si>
  <si>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</si>
  <si>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</si>
  <si>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</si>
  <si>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</si>
  <si>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</si>
  <si>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</si>
  <si>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</si>
  <si>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</si>
  <si>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</si>
  <si>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</si>
  <si>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</si>
  <si>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</si>
  <si>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</si>
  <si>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</si>
  <si>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</si>
  <si>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</si>
  <si>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</si>
  <si>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</si>
  <si>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</si>
  <si>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</si>
  <si>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</si>
  <si>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</si>
  <si>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</si>
  <si>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</si>
  <si>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</si>
  <si>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</si>
  <si>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</si>
  <si>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</si>
  <si>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</si>
  <si>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</si>
  <si>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</si>
  <si>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</si>
  <si>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</si>
  <si>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</si>
  <si>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</si>
  <si>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</si>
  <si>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</si>
  <si>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</si>
  <si>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</si>
  <si>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</si>
  <si>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</si>
  <si>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</si>
  <si>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</si>
  <si>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</si>
  <si>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</si>
  <si>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</si>
  <si>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</si>
  <si>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</si>
  <si>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</si>
  <si>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</si>
  <si>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</si>
  <si>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</si>
  <si>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</si>
  <si>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</si>
  <si>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</si>
  <si>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</si>
  <si>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</si>
  <si>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</si>
  <si>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</si>
  <si>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</si>
  <si>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</si>
  <si>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</si>
  <si>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</si>
  <si>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</si>
  <si>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</si>
  <si>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</si>
  <si>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</si>
  <si>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</si>
  <si>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</si>
  <si>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</si>
  <si>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</si>
  <si>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</si>
  <si>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</si>
  <si>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</si>
  <si>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</si>
  <si>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</si>
  <si>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</si>
  <si>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</si>
  <si>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</si>
  <si>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</si>
  <si>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</si>
  <si>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</si>
  <si>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</si>
  <si>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</si>
  <si>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</si>
  <si>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</si>
  <si>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</si>
  <si>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</si>
  <si>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</si>
  <si>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</si>
  <si>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</si>
  <si>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</si>
  <si>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</si>
  <si>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</si>
  <si>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</si>
  <si>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</si>
  <si>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</si>
  <si>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</si>
  <si>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</si>
  <si>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</si>
  <si>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</si>
  <si>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</si>
  <si>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</si>
  <si>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</si>
  <si>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</si>
  <si>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</si>
  <si>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</si>
  <si>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</si>
  <si>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</si>
  <si>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</si>
  <si>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</si>
  <si>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</si>
  <si>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</si>
  <si>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</si>
  <si>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</si>
  <si>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</si>
  <si>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</si>
  <si>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</si>
  <si>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</si>
  <si>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</si>
  <si>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</si>
  <si>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</si>
  <si>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</si>
  <si>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</si>
  <si>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</si>
  <si>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</si>
  <si>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</si>
  <si>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</si>
  <si>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</si>
  <si>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</si>
  <si>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</si>
  <si>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</si>
  <si>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</si>
  <si>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</si>
  <si>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</si>
  <si>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</si>
  <si>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</si>
  <si>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</si>
  <si>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</si>
  <si>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</si>
  <si>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</si>
  <si>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</si>
  <si>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</si>
  <si>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</si>
  <si>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</si>
  <si>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</si>
  <si>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</si>
  <si>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</si>
  <si>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</si>
  <si>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</si>
  <si>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</si>
  <si>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</si>
  <si>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</si>
  <si>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</si>
  <si>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</si>
  <si>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</si>
  <si>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</si>
  <si>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</si>
  <si>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</si>
  <si>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</si>
  <si>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</si>
  <si>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</si>
  <si>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</si>
  <si>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</si>
  <si>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</si>
  <si>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</si>
  <si>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</si>
  <si>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</si>
  <si>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</si>
  <si>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</si>
  <si>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</si>
  <si>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</si>
  <si>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</si>
  <si>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</si>
  <si>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</si>
  <si>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</si>
  <si>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</si>
  <si>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</si>
  <si>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</si>
  <si>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</si>
  <si>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</si>
  <si>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</si>
  <si>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</si>
  <si>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</si>
  <si>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</si>
  <si>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</si>
  <si>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</si>
  <si>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</si>
  <si>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</si>
  <si>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</si>
  <si>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</si>
  <si>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</si>
  <si>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</si>
  <si>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</si>
  <si>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</si>
  <si>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</si>
  <si>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</si>
  <si>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</si>
  <si>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</si>
  <si>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</si>
  <si>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</si>
  <si>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</si>
  <si>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</si>
  <si>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</si>
  <si>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</si>
  <si>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</si>
  <si>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</si>
  <si>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</si>
  <si>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</si>
  <si>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</si>
  <si>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</si>
  <si>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</si>
  <si>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</si>
  <si>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</si>
  <si>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</si>
  <si>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</si>
  <si>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</si>
  <si>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</si>
  <si>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</si>
  <si>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</si>
  <si>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</si>
  <si>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</si>
  <si>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</si>
  <si>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</si>
  <si>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</si>
  <si>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</si>
  <si>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</si>
  <si>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</si>
  <si>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</si>
  <si>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</si>
  <si>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</si>
  <si>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</si>
  <si>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</si>
  <si>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</si>
  <si>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</si>
  <si>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</si>
  <si>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</si>
  <si>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</si>
  <si>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</si>
  <si>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</si>
  <si>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</si>
  <si>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</si>
  <si>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</si>
  <si>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</si>
  <si>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</si>
  <si>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</si>
  <si>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</si>
  <si>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</si>
  <si>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</si>
  <si>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</si>
  <si>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</si>
  <si>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</si>
  <si>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</si>
  <si>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</si>
  <si>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</si>
  <si>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</si>
  <si>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</si>
  <si>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</si>
  <si>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</si>
  <si>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</si>
  <si>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</si>
  <si>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</si>
  <si>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</si>
  <si>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</si>
  <si>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</si>
  <si>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</si>
  <si>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</si>
  <si>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</si>
  <si>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</si>
  <si>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</si>
  <si>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</si>
  <si>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</si>
  <si>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</si>
  <si>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</si>
  <si>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</si>
  <si>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</si>
  <si>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</si>
  <si>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</si>
  <si>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</si>
  <si>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</si>
  <si>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</si>
  <si>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</si>
  <si>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</si>
  <si>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</si>
  <si>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</si>
  <si>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</si>
  <si>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</si>
  <si>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</si>
  <si>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</si>
  <si>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</si>
  <si>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</si>
  <si>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</si>
  <si>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</si>
  <si>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</si>
  <si>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</si>
  <si>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</si>
  <si>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</si>
  <si>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</si>
  <si>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</si>
  <si>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</si>
  <si>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</si>
  <si>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</si>
  <si>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</si>
  <si>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</si>
  <si>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</si>
  <si>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</si>
  <si>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</si>
  <si>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</si>
  <si>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</si>
  <si>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</si>
  <si>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</si>
  <si>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</si>
  <si>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</si>
  <si>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</si>
  <si>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</si>
  <si>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</si>
  <si>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</si>
  <si>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</si>
  <si>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</si>
  <si>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</si>
  <si>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</si>
  <si>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</si>
  <si>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</si>
  <si>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</si>
  <si>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</si>
  <si>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</si>
  <si>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</si>
  <si>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</si>
  <si>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</si>
  <si>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</si>
  <si>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</si>
  <si>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</si>
  <si>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</si>
  <si>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</si>
  <si>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</si>
  <si>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</si>
  <si>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</si>
  <si>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</si>
  <si>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</si>
  <si>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</si>
  <si>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</si>
  <si>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</si>
  <si>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</si>
  <si>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</si>
  <si>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</si>
  <si>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</si>
  <si>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</si>
  <si>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</si>
  <si>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</si>
  <si>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</si>
  <si>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</si>
  <si>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</si>
  <si>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</si>
  <si>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</si>
  <si>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</si>
  <si>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</si>
  <si>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</si>
  <si>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</si>
  <si>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</si>
  <si>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</si>
  <si>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</si>
  <si>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</si>
  <si>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</si>
  <si>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</si>
  <si>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</si>
  <si>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</si>
  <si>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</si>
  <si>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</si>
  <si>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</si>
  <si>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</si>
  <si>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</si>
  <si>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</si>
  <si>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</si>
  <si>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</si>
  <si>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</si>
  <si>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</si>
  <si>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</si>
  <si>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</si>
  <si>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</si>
  <si>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</si>
  <si>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</si>
  <si>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</si>
  <si>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</si>
  <si>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</si>
  <si>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</si>
  <si>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</si>
  <si>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</si>
  <si>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</si>
  <si>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</si>
  <si>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</si>
  <si>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</si>
  <si>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</si>
  <si>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</si>
  <si>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</si>
  <si>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</si>
  <si>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</si>
  <si>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</si>
  <si>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</si>
  <si>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</si>
  <si>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</si>
  <si>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</si>
  <si>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</si>
  <si>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</si>
  <si>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</si>
  <si>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</si>
  <si>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</si>
  <si>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</si>
  <si>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</si>
  <si>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</si>
  <si>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</si>
  <si>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</si>
  <si>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</si>
  <si>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</si>
  <si>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</si>
  <si>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</si>
  <si>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</si>
  <si>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</si>
  <si>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</si>
  <si>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</si>
  <si>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</si>
  <si>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</si>
  <si>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</si>
  <si>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</si>
  <si>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</si>
  <si>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</si>
  <si>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</si>
  <si>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</si>
  <si>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</si>
  <si>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</si>
  <si>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</si>
  <si>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</si>
  <si>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</si>
  <si>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</si>
  <si>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</si>
  <si>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</si>
  <si>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</si>
  <si>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</si>
  <si>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</si>
  <si>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</si>
  <si>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</si>
  <si>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</si>
  <si>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</si>
  <si>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</si>
  <si>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</si>
  <si>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</si>
  <si>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</si>
  <si>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</si>
  <si>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</si>
  <si>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</si>
  <si>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</si>
  <si>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</si>
  <si>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</si>
  <si>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</si>
  <si>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</si>
  <si>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</si>
  <si>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</si>
  <si>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</si>
  <si>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</si>
  <si>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</si>
  <si>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</si>
  <si>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</si>
  <si>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</si>
  <si>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</si>
  <si>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</si>
  <si>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</si>
  <si>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</si>
  <si>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</si>
  <si>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</si>
  <si>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</si>
  <si>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</si>
  <si>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</si>
  <si>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</si>
  <si>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</si>
  <si>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</si>
  <si>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</si>
  <si>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</si>
  <si>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</si>
  <si>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</si>
  <si>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</si>
  <si>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</si>
  <si>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</si>
  <si>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</si>
  <si>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</si>
  <si>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</si>
  <si>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</si>
  <si>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</si>
  <si>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</si>
  <si>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</si>
  <si>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</si>
  <si>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</si>
  <si>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</si>
  <si>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</si>
  <si>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</si>
  <si>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</si>
  <si>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</si>
  <si>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</si>
  <si>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</si>
  <si>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</si>
  <si>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</si>
  <si>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</si>
  <si>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</si>
  <si>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</si>
  <si>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</si>
  <si>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</si>
  <si>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</si>
  <si>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</si>
  <si>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</si>
  <si>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</si>
  <si>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</si>
  <si>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</si>
  <si>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</si>
  <si>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</si>
  <si>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</si>
  <si>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</si>
  <si>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</si>
  <si>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</si>
  <si>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</si>
  <si>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</si>
  <si>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</si>
  <si>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</si>
  <si>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</si>
  <si>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</si>
  <si>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</si>
  <si>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</si>
  <si>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</si>
  <si>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</si>
  <si>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</si>
  <si>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</si>
  <si>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</si>
  <si>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</si>
  <si>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</si>
  <si>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</si>
  <si>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</si>
  <si>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</si>
  <si>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</si>
  <si>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</si>
  <si>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</si>
  <si>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</si>
  <si>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</si>
  <si>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</si>
  <si>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</si>
  <si>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</si>
  <si>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</si>
  <si>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</si>
  <si>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</si>
  <si>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</si>
  <si>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</si>
  <si>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</si>
  <si>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</si>
  <si>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</si>
  <si>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</si>
  <si>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</si>
  <si>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</si>
  <si>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</si>
  <si>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</si>
  <si>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</si>
  <si>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</si>
  <si>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</si>
  <si>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</si>
  <si>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</si>
  <si>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</si>
  <si>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</si>
  <si>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</si>
  <si>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</si>
  <si>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</si>
  <si>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</si>
  <si>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</si>
  <si>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</si>
  <si>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</si>
  <si>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</si>
  <si>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</si>
  <si>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</si>
  <si>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</si>
  <si>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</si>
  <si>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</si>
  <si>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</si>
  <si>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</si>
  <si>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</si>
  <si>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</si>
  <si>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</si>
  <si>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</si>
  <si>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</si>
  <si>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</si>
  <si>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</si>
  <si>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</si>
  <si>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</si>
  <si>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</si>
  <si>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</si>
  <si>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</si>
  <si>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</si>
  <si>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</si>
  <si>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</si>
  <si>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</si>
  <si>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</si>
  <si>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</si>
  <si>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</si>
  <si>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</si>
  <si>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</si>
  <si>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</si>
  <si>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</si>
  <si>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</si>
  <si>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</si>
  <si>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</si>
  <si>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</si>
  <si>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</si>
  <si>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</si>
  <si>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</si>
  <si>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</si>
  <si>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</si>
  <si>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</si>
  <si>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</si>
  <si>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</si>
  <si>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</si>
  <si>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</si>
  <si>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</si>
  <si>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</si>
  <si>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</si>
  <si>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</si>
  <si>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</si>
  <si>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</si>
  <si>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</si>
  <si>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</si>
  <si>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</si>
  <si>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</si>
  <si>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</si>
  <si>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</si>
  <si>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</si>
  <si>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</si>
  <si>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</si>
  <si>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</si>
  <si>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</si>
  <si>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</si>
  <si>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</si>
  <si>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</si>
  <si>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</si>
  <si>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</si>
  <si>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</si>
  <si>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</si>
  <si>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</si>
  <si>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</si>
  <si>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</si>
  <si>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</si>
  <si>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</si>
  <si>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</si>
  <si>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</si>
  <si>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</si>
  <si>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</si>
  <si>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</si>
  <si>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</si>
  <si>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</si>
  <si>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</si>
  <si>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</si>
  <si>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</si>
  <si>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</si>
  <si>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</si>
  <si>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</si>
  <si>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</si>
  <si>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</si>
  <si>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</si>
  <si>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</si>
  <si>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</si>
  <si>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</si>
  <si>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</si>
  <si>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</si>
  <si>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</si>
  <si>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</si>
  <si>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</si>
  <si>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</si>
  <si>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</si>
  <si>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</si>
  <si>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</si>
  <si>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</si>
  <si>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</si>
  <si>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</si>
  <si>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</si>
  <si>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</si>
  <si>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</si>
  <si>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</si>
  <si>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</si>
  <si>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</si>
  <si>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</si>
  <si>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</si>
  <si>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</si>
  <si>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</si>
  <si>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</si>
  <si>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</si>
  <si>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</si>
  <si>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</si>
  <si>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</si>
  <si>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</si>
  <si>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</si>
  <si>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</si>
  <si>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</si>
  <si>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</si>
  <si>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</si>
  <si>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</si>
  <si>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</si>
  <si>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</si>
  <si>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</si>
  <si>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</si>
  <si>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</si>
  <si>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</si>
  <si>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</si>
  <si>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</si>
  <si>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</si>
  <si>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</si>
  <si>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</si>
  <si>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</si>
  <si>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</si>
  <si>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</si>
  <si>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</si>
  <si>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</si>
  <si>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</si>
  <si>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</si>
  <si>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</si>
  <si>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</si>
  <si>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</si>
  <si>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</si>
  <si>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</si>
  <si>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</si>
  <si>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</si>
  <si>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</si>
  <si>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</si>
  <si>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</si>
  <si>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</si>
  <si>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</si>
  <si>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</si>
  <si>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</si>
  <si>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</si>
  <si>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</si>
  <si>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</si>
  <si>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</si>
  <si>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</si>
  <si>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</si>
  <si>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</si>
  <si>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</si>
  <si>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</si>
  <si>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</si>
  <si>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</si>
  <si>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</si>
  <si>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</si>
  <si>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</si>
  <si>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</si>
  <si>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</si>
  <si>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</si>
  <si>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</si>
  <si>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</si>
  <si>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</si>
  <si>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</si>
  <si>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</si>
  <si>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</si>
  <si>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</si>
  <si>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</si>
  <si>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</si>
  <si>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</si>
  <si>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</si>
  <si>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</si>
  <si>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</si>
  <si>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</si>
  <si>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</si>
  <si>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</si>
  <si>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</si>
  <si>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</si>
  <si>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</si>
  <si>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</si>
  <si>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</si>
  <si>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</si>
  <si>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</si>
  <si>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</si>
  <si>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</si>
  <si>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</si>
  <si>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</si>
  <si>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</si>
  <si>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</si>
  <si>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</si>
  <si>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</si>
  <si>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</si>
  <si>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</si>
  <si>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</si>
  <si>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</si>
  <si>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</si>
  <si>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</si>
  <si>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</si>
  <si>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</si>
  <si>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</si>
  <si>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</si>
  <si>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</si>
  <si>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</si>
  <si>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</si>
  <si>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</si>
  <si>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</si>
  <si>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</si>
  <si>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</si>
  <si>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</si>
  <si>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</si>
  <si>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</si>
  <si>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</si>
  <si>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</si>
  <si>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</si>
  <si>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</si>
  <si>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</si>
  <si>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</si>
  <si>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</si>
  <si>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</si>
  <si>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</si>
  <si>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</si>
  <si>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</si>
  <si>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</si>
  <si>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</si>
  <si>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</si>
  <si>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</si>
  <si>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</si>
  <si>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</si>
  <si>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</si>
  <si>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</si>
  <si>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</si>
  <si>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</si>
  <si>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</si>
  <si>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</si>
  <si>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</si>
  <si>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</si>
  <si>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</si>
  <si>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</si>
  <si>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</si>
  <si>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</si>
  <si>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</si>
  <si>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</si>
  <si>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</si>
  <si>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</si>
  <si>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</si>
  <si>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</si>
  <si>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</si>
  <si>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</si>
  <si>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</si>
  <si>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</si>
  <si>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</si>
  <si>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</si>
  <si>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</si>
  <si>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</si>
  <si>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</si>
  <si>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</si>
  <si>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</si>
  <si>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</si>
  <si>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</si>
  <si>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</si>
  <si>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</si>
  <si>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</si>
  <si>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</si>
  <si>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</si>
  <si>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</si>
  <si>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</si>
  <si>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</si>
  <si>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</si>
  <si>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</si>
  <si>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</si>
  <si>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</si>
  <si>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</si>
  <si>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</si>
  <si>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</si>
  <si>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</si>
  <si>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</si>
  <si>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</si>
  <si>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</si>
  <si>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</si>
  <si>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</si>
  <si>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</si>
  <si>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</si>
  <si>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</si>
  <si>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</si>
  <si>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</si>
  <si>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</si>
  <si>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</si>
  <si>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</si>
  <si>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</si>
  <si>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</si>
  <si>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</si>
  <si>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</si>
  <si>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</si>
  <si>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</si>
  <si>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</si>
  <si>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</si>
  <si>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</si>
  <si>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</si>
  <si>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</si>
  <si>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</si>
  <si>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</si>
  <si>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</si>
  <si>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</si>
  <si>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</si>
  <si>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</si>
  <si>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</si>
  <si>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</si>
  <si>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</si>
  <si>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</si>
  <si>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</si>
  <si>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</si>
  <si>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</si>
  <si>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</si>
  <si>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</si>
  <si>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</si>
  <si>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</si>
  <si>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</si>
  <si>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</si>
  <si>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</si>
  <si>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</si>
  <si>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</si>
  <si>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</si>
  <si>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</si>
  <si>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</si>
  <si>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</si>
  <si>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</si>
  <si>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</si>
  <si>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</si>
  <si>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</si>
  <si>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</si>
  <si>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</si>
  <si>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</si>
  <si>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</si>
  <si>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</si>
  <si>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</si>
  <si>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</si>
  <si>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</si>
  <si>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</si>
  <si>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</si>
  <si>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</si>
  <si>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</si>
  <si>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</si>
  <si>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</si>
  <si>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</si>
  <si>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</si>
  <si>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</si>
  <si>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</si>
  <si>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</si>
  <si>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</si>
  <si>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</si>
  <si>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</si>
  <si>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</si>
  <si>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</si>
  <si>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</si>
  <si>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</si>
  <si>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</si>
  <si>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</si>
  <si>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</si>
  <si>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</si>
  <si>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</si>
  <si>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</si>
  <si>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</si>
  <si>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</si>
  <si>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</si>
  <si>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</si>
  <si>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</si>
  <si>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</si>
  <si>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</si>
  <si>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</si>
  <si>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</si>
  <si>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</si>
  <si>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</si>
  <si>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</si>
  <si>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</si>
  <si>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</si>
  <si>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</si>
  <si>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</si>
  <si>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</si>
  <si>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</si>
  <si>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</si>
  <si>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</si>
  <si>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</si>
  <si>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</si>
  <si>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</si>
  <si>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</si>
  <si>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</si>
  <si>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</si>
  <si>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</si>
  <si>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</si>
  <si>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</si>
  <si>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</si>
  <si>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</si>
  <si>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</si>
  <si>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</si>
  <si>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</si>
  <si>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</si>
  <si>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</si>
  <si>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</si>
  <si>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</si>
  <si>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</si>
  <si>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</si>
  <si>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</si>
  <si>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</si>
  <si>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</si>
  <si>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</si>
  <si>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</si>
  <si>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</si>
  <si>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</si>
  <si>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</si>
  <si>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</si>
  <si>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</si>
  <si>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</si>
  <si>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</si>
  <si>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</si>
  <si>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</si>
  <si>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</si>
  <si>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</si>
  <si>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</si>
  <si>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</si>
  <si>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</si>
  <si>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</si>
  <si>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</si>
  <si>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</si>
  <si>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</si>
  <si>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</si>
  <si>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</si>
  <si>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</si>
  <si>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</si>
  <si>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</si>
  <si>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</si>
  <si>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</si>
  <si>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</si>
  <si>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</si>
  <si>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</si>
  <si>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</si>
  <si>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</si>
  <si>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</si>
  <si>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</si>
  <si>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</si>
  <si>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</si>
  <si>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</si>
  <si>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</si>
  <si>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</si>
  <si>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</si>
  <si>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</si>
  <si>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</si>
  <si>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</si>
  <si>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</si>
  <si>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</si>
  <si>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</si>
  <si>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</si>
  <si>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</si>
  <si>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</si>
  <si>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</si>
  <si>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</si>
  <si>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</si>
  <si>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</si>
  <si>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</si>
  <si>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</si>
  <si>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</si>
  <si>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</si>
  <si>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</si>
  <si>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</si>
  <si>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</si>
  <si>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</si>
  <si>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</si>
  <si>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</si>
  <si>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</si>
  <si>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</si>
  <si>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</si>
  <si>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</si>
  <si>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</si>
  <si>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</si>
  <si>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</si>
  <si>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</si>
  <si>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</si>
  <si>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</si>
  <si>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</si>
  <si>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</si>
  <si>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</si>
  <si>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</si>
  <si>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</si>
  <si>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</si>
  <si>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</si>
  <si>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</si>
  <si>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</si>
  <si>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</si>
  <si>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</si>
  <si>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</si>
  <si>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</si>
  <si>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</si>
  <si>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</si>
  <si>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</si>
  <si>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</si>
  <si>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</si>
  <si>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</si>
  <si>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</si>
  <si>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</si>
  <si>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</si>
  <si>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</si>
  <si>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</si>
  <si>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</si>
  <si>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</si>
  <si>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</si>
  <si>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</si>
  <si>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</si>
  <si>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</si>
  <si>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</si>
  <si>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</si>
  <si>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</si>
  <si>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</si>
  <si>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</si>
  <si>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</si>
  <si>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</si>
  <si>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</si>
  <si>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</si>
  <si>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</si>
  <si>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</si>
  <si>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</si>
  <si>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</si>
  <si>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</si>
  <si>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</si>
  <si>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</si>
  <si>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</si>
  <si>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</si>
  <si>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</si>
  <si>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</si>
  <si>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</si>
  <si>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</si>
  <si>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</si>
  <si>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</si>
  <si>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</si>
  <si>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</si>
  <si>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</si>
  <si>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</si>
  <si>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</si>
  <si>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</si>
  <si>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</si>
  <si>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</si>
  <si>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</si>
  <si>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</si>
  <si>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</si>
  <si>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</si>
  <si>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</si>
  <si>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</si>
  <si>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</si>
  <si>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</si>
  <si>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</si>
  <si>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</si>
  <si>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</si>
  <si>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</si>
  <si>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</si>
  <si>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</si>
  <si>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</si>
  <si>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</si>
  <si>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</si>
  <si>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</si>
  <si>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</si>
  <si>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</si>
  <si>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</si>
  <si>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</si>
  <si>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</si>
  <si>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</si>
  <si>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</si>
  <si>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</si>
  <si>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</si>
  <si>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</si>
  <si>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</si>
  <si>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</si>
  <si>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</si>
  <si>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</si>
  <si>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</si>
  <si>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</si>
  <si>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</si>
  <si>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</si>
  <si>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</si>
  <si>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</si>
  <si>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</si>
  <si>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</si>
  <si>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</si>
  <si>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</si>
  <si>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</si>
  <si>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</si>
  <si>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</si>
  <si>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</si>
  <si>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</si>
  <si>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</si>
  <si>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</si>
  <si>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</si>
  <si>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</si>
  <si>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</si>
  <si>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</si>
  <si>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</si>
  <si>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</si>
  <si>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</si>
  <si>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</si>
  <si>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</si>
  <si>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</si>
  <si>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</si>
  <si>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</si>
  <si>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</si>
  <si>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</si>
  <si>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</si>
  <si>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</si>
  <si>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</si>
  <si>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</si>
  <si>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</si>
  <si>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</si>
  <si>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</si>
  <si>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</si>
  <si>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</si>
  <si>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</si>
  <si>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</si>
  <si>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</si>
  <si>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</si>
  <si>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</si>
  <si>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</si>
  <si>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</si>
  <si>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</si>
  <si>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</si>
  <si>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</si>
  <si>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</si>
  <si>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</si>
  <si>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</si>
  <si>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</si>
  <si>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</si>
  <si>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</si>
  <si>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</si>
  <si>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</si>
  <si>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</si>
  <si>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</si>
  <si>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</si>
  <si>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</si>
  <si>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</si>
  <si>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</si>
  <si>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</si>
  <si>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</si>
  <si>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</si>
  <si>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</si>
  <si>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</si>
  <si>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</si>
  <si>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</si>
  <si>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</si>
  <si>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</si>
  <si>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</si>
  <si>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</si>
  <si>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</si>
  <si>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</si>
  <si>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</si>
  <si>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</si>
  <si>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</si>
  <si>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</si>
  <si>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</si>
  <si>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</si>
  <si>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</si>
  <si>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</si>
  <si>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</si>
  <si>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</si>
  <si>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</si>
  <si>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</si>
  <si>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</si>
  <si>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</si>
  <si>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</si>
  <si>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</si>
  <si>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</si>
  <si>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</si>
  <si>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</si>
  <si>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</si>
  <si>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</si>
  <si>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</si>
  <si>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</si>
  <si>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</si>
  <si>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</si>
  <si>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</si>
  <si>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</si>
  <si>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</si>
  <si>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</si>
  <si>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</si>
  <si>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</si>
  <si>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</si>
  <si>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</si>
  <si>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</si>
  <si>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</si>
  <si>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</si>
  <si>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</si>
  <si>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</si>
  <si>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</si>
  <si>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</si>
  <si>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</si>
  <si>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</si>
  <si>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</si>
  <si>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</si>
  <si>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</si>
  <si>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</si>
  <si>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</si>
  <si>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</si>
  <si>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</si>
  <si>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</si>
  <si>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</si>
  <si>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</si>
  <si>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</si>
  <si>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</si>
  <si>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</si>
  <si>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</si>
  <si>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</si>
  <si>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</si>
  <si>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</si>
  <si>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</si>
  <si>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</si>
  <si>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</si>
  <si>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</si>
  <si>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</si>
  <si>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</si>
  <si>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</si>
  <si>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</si>
  <si>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</si>
  <si>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</si>
  <si>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</si>
  <si>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</si>
  <si>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</si>
  <si>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</si>
  <si>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</si>
  <si>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</si>
  <si>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</si>
  <si>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</si>
  <si>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</si>
  <si>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</si>
  <si>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</si>
  <si>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</si>
  <si>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</si>
  <si>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</si>
  <si>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</si>
  <si>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</si>
  <si>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</si>
  <si>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</si>
  <si>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</si>
  <si>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</si>
  <si>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</si>
  <si>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</si>
  <si>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</si>
  <si>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</si>
  <si>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</si>
  <si>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</si>
  <si>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</si>
  <si>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</si>
  <si>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</si>
  <si>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</si>
  <si>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</si>
  <si>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</si>
  <si>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</si>
  <si>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</si>
  <si>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</si>
  <si>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</si>
  <si>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</si>
  <si>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</si>
  <si>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</si>
  <si>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</si>
  <si>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</si>
  <si>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</si>
  <si>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</si>
  <si>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</si>
  <si>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</si>
  <si>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</si>
  <si>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</si>
  <si>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</si>
  <si>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</si>
  <si>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</si>
  <si>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</si>
  <si>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</si>
  <si>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</si>
  <si>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</si>
  <si>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</si>
  <si>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</si>
  <si>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</si>
  <si>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</si>
  <si>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</si>
  <si>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</si>
  <si>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</si>
  <si>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</si>
  <si>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</si>
  <si>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</si>
  <si>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</si>
  <si>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</si>
  <si>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</si>
  <si>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</si>
  <si>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</si>
  <si>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</si>
  <si>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</si>
  <si>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</si>
  <si>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</si>
  <si>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</si>
  <si>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</si>
  <si>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</si>
  <si>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</si>
  <si>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</si>
  <si>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</si>
  <si>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</si>
  <si>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</si>
  <si>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</si>
  <si>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</si>
  <si>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</si>
  <si>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</si>
  <si>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</si>
  <si>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</si>
  <si>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</si>
  <si>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</si>
  <si>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</si>
  <si>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</si>
  <si>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</si>
  <si>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</si>
  <si>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</si>
  <si>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</si>
  <si>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</si>
  <si>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</si>
  <si>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</si>
  <si>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</si>
  <si>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</si>
  <si>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</si>
  <si>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</si>
  <si>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</si>
  <si>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</si>
  <si>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</si>
  <si>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</si>
  <si>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</si>
  <si>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</si>
  <si>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</si>
  <si>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</si>
  <si>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</si>
  <si>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</si>
  <si>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</si>
  <si>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</si>
  <si>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</si>
  <si>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</si>
  <si>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</si>
  <si>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</si>
  <si>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</si>
  <si>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</si>
  <si>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</si>
  <si>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</si>
  <si>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</si>
  <si>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</si>
  <si>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</si>
  <si>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</si>
  <si>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</si>
  <si>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</si>
  <si>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</si>
  <si>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</si>
  <si>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</si>
  <si>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</si>
  <si>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</si>
  <si>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</si>
  <si>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</si>
  <si>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</si>
  <si>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</si>
  <si>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</si>
  <si>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</si>
  <si>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</si>
  <si>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</si>
  <si>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</si>
  <si>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</si>
  <si>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</si>
  <si>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</si>
  <si>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</si>
  <si>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</si>
  <si>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</si>
  <si>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</si>
  <si>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</si>
  <si>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</si>
  <si>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</si>
  <si>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</si>
  <si>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</si>
  <si>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</si>
  <si>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</si>
  <si>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</si>
  <si>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</si>
  <si>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</si>
  <si>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</si>
  <si>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</si>
  <si>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</si>
  <si>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</si>
  <si>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</si>
  <si>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</si>
  <si>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</si>
  <si>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</si>
  <si>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</si>
  <si>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</si>
  <si>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</si>
  <si>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</si>
  <si>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</si>
  <si>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</si>
  <si>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</si>
  <si>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</si>
  <si>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</si>
  <si>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</si>
  <si>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</si>
  <si>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</si>
  <si>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</si>
  <si>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</si>
  <si>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</si>
  <si>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</si>
  <si>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</si>
  <si>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</si>
  <si>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</si>
  <si>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</si>
  <si>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</si>
  <si>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</si>
  <si>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</si>
  <si>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</si>
  <si>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</si>
  <si>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</si>
  <si>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</si>
  <si>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</si>
  <si>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</si>
  <si>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</si>
  <si>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</si>
  <si>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</si>
  <si>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</si>
  <si>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</si>
  <si>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</si>
  <si>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</si>
  <si>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</si>
  <si>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</si>
  <si>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</si>
  <si>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</si>
  <si>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</si>
  <si>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</si>
  <si>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</si>
  <si>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</si>
  <si>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</si>
  <si>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</si>
  <si>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</si>
  <si>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</si>
  <si>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</si>
  <si>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</si>
  <si>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</si>
  <si>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</si>
  <si>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</si>
  <si>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</si>
  <si>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</si>
  <si>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</si>
  <si>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</si>
  <si>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</si>
  <si>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</si>
  <si>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</si>
  <si>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</si>
  <si>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</si>
  <si>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</si>
  <si>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</si>
  <si>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</si>
  <si>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</si>
  <si>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</si>
  <si>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</si>
  <si>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</si>
  <si>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</si>
  <si>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</si>
  <si>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</si>
  <si>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</si>
  <si>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</si>
  <si>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</si>
  <si>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</si>
  <si>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</si>
  <si>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</si>
  <si>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</si>
  <si>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</si>
  <si>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</si>
  <si>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</si>
  <si>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</si>
  <si>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</si>
  <si>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</si>
  <si>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</si>
  <si>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</si>
  <si>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</si>
  <si>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</si>
  <si>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</si>
  <si>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</si>
  <si>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</si>
  <si>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</si>
  <si>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</si>
  <si>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</si>
  <si>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</si>
  <si>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</si>
  <si>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</si>
  <si>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</si>
  <si>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</si>
  <si>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</si>
  <si>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</si>
  <si>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</si>
  <si>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</si>
  <si>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</si>
  <si>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</si>
  <si>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</si>
  <si>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</si>
  <si>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</si>
  <si>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</si>
  <si>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</si>
  <si>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</si>
  <si>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</si>
  <si>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</si>
  <si>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</si>
  <si>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</si>
  <si>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</si>
  <si>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</si>
  <si>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</si>
  <si>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</si>
  <si>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</si>
  <si>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</si>
  <si>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</si>
  <si>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</si>
  <si>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</si>
  <si>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</si>
  <si>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</si>
  <si>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</si>
  <si>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</si>
  <si>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</si>
  <si>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</si>
  <si>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</si>
  <si>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</si>
  <si>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</si>
  <si>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</si>
  <si>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</si>
  <si>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</si>
  <si>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</si>
  <si>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</si>
  <si>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</si>
  <si>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</si>
  <si>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</si>
  <si>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</si>
  <si>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</si>
  <si>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</si>
  <si>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</si>
  <si>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</si>
  <si>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</si>
  <si>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</si>
  <si>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</si>
  <si>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</si>
  <si>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</si>
  <si>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</si>
  <si>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</si>
  <si>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</si>
  <si>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</si>
  <si>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</si>
  <si>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</si>
  <si>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</si>
  <si>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</si>
  <si>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</si>
  <si>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</si>
  <si>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</si>
  <si>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</si>
  <si>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</si>
  <si>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</si>
  <si>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</si>
  <si>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</si>
  <si>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</si>
  <si>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</si>
  <si>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</si>
  <si>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</si>
  <si>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</si>
  <si>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</si>
  <si>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</si>
  <si>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</si>
  <si>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</si>
  <si>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</si>
  <si>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</si>
  <si>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</si>
  <si>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</si>
  <si>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</si>
  <si>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</si>
  <si>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</si>
  <si>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</si>
  <si>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</si>
  <si>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</si>
  <si>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</si>
  <si>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</si>
  <si>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</si>
  <si>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</si>
  <si>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</si>
  <si>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</si>
  <si>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</si>
  <si>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</si>
  <si>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</si>
  <si>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</si>
  <si>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</si>
  <si>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</si>
  <si>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</si>
  <si>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</si>
  <si>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</si>
  <si>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</si>
  <si>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</si>
  <si>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</si>
  <si>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</si>
  <si>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</si>
  <si>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</si>
  <si>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</si>
  <si>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</si>
  <si>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</si>
  <si>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</si>
  <si>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</si>
  <si>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</si>
  <si>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</si>
  <si>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</si>
  <si>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</si>
  <si>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</si>
  <si>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</si>
  <si>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</si>
  <si>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</si>
  <si>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</si>
  <si>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</si>
  <si>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</si>
  <si>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</si>
  <si>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</si>
  <si>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</si>
  <si>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</si>
  <si>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</si>
  <si>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</si>
  <si>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</si>
  <si>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</si>
  <si>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</si>
  <si>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</si>
  <si>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</si>
  <si>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</si>
  <si>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</si>
  <si>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</si>
  <si>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</si>
  <si>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</si>
  <si>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</si>
  <si>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</si>
  <si>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</si>
  <si>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</si>
  <si>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</si>
  <si>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</si>
  <si>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</si>
  <si>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</si>
  <si>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</si>
  <si>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</si>
  <si>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</si>
  <si>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</si>
  <si>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</si>
  <si>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</si>
  <si>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</si>
  <si>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</si>
  <si>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</si>
  <si>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</si>
  <si>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</si>
  <si>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</si>
  <si>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</si>
  <si>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</si>
  <si>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</si>
  <si>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</si>
  <si>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</si>
  <si>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</si>
  <si>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</si>
  <si>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</si>
  <si>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</si>
  <si>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</si>
  <si>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</si>
  <si>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</si>
  <si>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</si>
  <si>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</si>
  <si>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</si>
  <si>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</si>
  <si>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</si>
  <si>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</si>
  <si>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</si>
  <si>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</si>
  <si>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</si>
  <si>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</si>
  <si>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</si>
  <si>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</si>
  <si>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</si>
  <si>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</si>
  <si>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</si>
  <si>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</si>
  <si>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</si>
  <si>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</si>
  <si>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</si>
  <si>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</si>
  <si>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</si>
  <si>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</si>
  <si>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</si>
  <si>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</si>
  <si>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</si>
  <si>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</si>
  <si>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</si>
  <si>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</si>
  <si>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</si>
  <si>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</si>
  <si>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</si>
  <si>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</si>
  <si>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</si>
  <si>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</si>
  <si>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</si>
  <si>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</si>
  <si>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</si>
  <si>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</si>
  <si>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</si>
  <si>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</si>
  <si>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</si>
  <si>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</si>
  <si>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</si>
  <si>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</si>
  <si>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</si>
  <si>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</si>
  <si>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</si>
  <si>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</si>
  <si>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</si>
  <si>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</si>
  <si>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</si>
  <si>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</si>
  <si>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</si>
  <si>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</si>
  <si>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</si>
  <si>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</si>
  <si>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</si>
  <si>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</si>
  <si>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</si>
  <si>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</si>
  <si>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</si>
  <si>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</si>
  <si>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</si>
  <si>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</si>
  <si>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</si>
  <si>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</si>
  <si>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</si>
  <si>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</si>
  <si>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</si>
  <si>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</si>
  <si>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</si>
  <si>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</si>
  <si>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</si>
  <si>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</si>
  <si>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</si>
  <si>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</si>
  <si>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</si>
  <si>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</si>
  <si>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</si>
  <si>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</si>
  <si>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</si>
  <si>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</si>
  <si>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</si>
  <si>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</si>
  <si>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</si>
  <si>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</si>
  <si>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</si>
  <si>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</si>
  <si>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</si>
  <si>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</si>
  <si>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</si>
  <si>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</si>
  <si>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</si>
  <si>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</si>
  <si>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</si>
  <si>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</si>
  <si>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</si>
  <si>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</si>
  <si>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</si>
  <si>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</si>
  <si>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</si>
  <si>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</si>
  <si>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</si>
  <si>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</si>
  <si>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</si>
  <si>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</si>
  <si>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</si>
  <si>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</si>
  <si>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</si>
  <si>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</si>
  <si>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</si>
  <si>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</si>
  <si>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</si>
  <si>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</si>
  <si>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</si>
  <si>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</si>
  <si>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</si>
  <si>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</si>
  <si>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</si>
  <si>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</si>
  <si>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</si>
  <si>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</si>
  <si>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</si>
  <si>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</si>
  <si>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</si>
  <si>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</si>
  <si>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</si>
  <si>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</si>
  <si>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</si>
  <si>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</si>
  <si>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</si>
  <si>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</si>
  <si>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</si>
  <si>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</si>
  <si>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</si>
  <si>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</si>
  <si>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</si>
  <si>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</si>
  <si>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</si>
  <si>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</si>
  <si>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</si>
  <si>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</si>
  <si>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</si>
  <si>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</si>
  <si>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</si>
  <si>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</si>
  <si>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</si>
  <si>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</si>
  <si>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</si>
  <si>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</si>
  <si>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</si>
  <si>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</si>
  <si>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</si>
  <si>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</si>
  <si>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</si>
  <si>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</si>
  <si>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</si>
  <si>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</si>
  <si>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</si>
  <si>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</si>
  <si>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</si>
  <si>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</si>
  <si>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</si>
  <si>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</si>
  <si>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</si>
  <si>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</si>
  <si>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</si>
  <si>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</si>
  <si>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</si>
  <si>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</si>
  <si>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</si>
  <si>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</si>
  <si>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</si>
  <si>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</si>
  <si>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</si>
  <si>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</si>
  <si>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</si>
  <si>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</si>
  <si>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</si>
  <si>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</si>
  <si>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</si>
  <si>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</si>
  <si>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</si>
  <si>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</si>
  <si>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</si>
  <si>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</si>
  <si>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</si>
  <si>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</si>
  <si>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</si>
  <si>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</si>
  <si>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</si>
  <si>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</si>
  <si>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</si>
  <si>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</si>
  <si>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</si>
  <si>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</si>
  <si>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</si>
  <si>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</si>
  <si>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</si>
  <si>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</si>
  <si>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</si>
  <si>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</si>
  <si>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</si>
  <si>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</si>
  <si>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</si>
  <si>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</si>
  <si>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</si>
  <si>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</si>
  <si>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</si>
  <si>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</si>
  <si>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</si>
  <si>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</si>
  <si>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</si>
  <si>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</si>
  <si>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</si>
  <si>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</si>
  <si>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</si>
  <si>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</si>
  <si>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</si>
  <si>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</si>
  <si>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</si>
  <si>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</si>
  <si>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</si>
  <si>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</si>
  <si>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</si>
  <si>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</si>
  <si>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</si>
  <si>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</si>
  <si>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</si>
  <si>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</si>
  <si>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</si>
  <si>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</si>
  <si>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</si>
  <si>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</si>
  <si>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</si>
  <si>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</si>
  <si>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</si>
  <si>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</si>
  <si>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</si>
  <si>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</si>
  <si>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</si>
  <si>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</si>
  <si>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</si>
  <si>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</si>
  <si>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</si>
  <si>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</si>
  <si>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</si>
  <si>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</si>
  <si>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</si>
  <si>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</si>
  <si>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</si>
  <si>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</si>
  <si>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</si>
  <si>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</si>
  <si>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</si>
  <si>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</si>
  <si>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</si>
  <si>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</si>
  <si>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</si>
  <si>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</si>
  <si>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</si>
  <si>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</si>
  <si>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</si>
  <si>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</si>
  <si>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</si>
  <si>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</si>
  <si>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</si>
  <si>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</si>
  <si>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</si>
  <si>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</si>
  <si>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</si>
  <si>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</si>
  <si>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</si>
  <si>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</si>
  <si>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</si>
  <si>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</si>
  <si>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</si>
  <si>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</si>
  <si>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</si>
  <si>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</si>
  <si>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</si>
  <si>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</si>
  <si>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</si>
  <si>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</si>
  <si>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</si>
  <si>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</si>
  <si>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</si>
  <si>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</si>
  <si>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</si>
  <si>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</si>
  <si>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</si>
  <si>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</si>
  <si>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</si>
  <si>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</si>
  <si>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</si>
  <si>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</si>
  <si>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</si>
  <si>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</si>
  <si>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</si>
  <si>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</si>
  <si>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</si>
  <si>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</si>
  <si>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</si>
  <si>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</si>
  <si>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</si>
  <si>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</si>
  <si>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</si>
  <si>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</si>
  <si>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</si>
  <si>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</si>
  <si>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</si>
  <si>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</si>
  <si>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</si>
  <si>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</si>
  <si>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</si>
  <si>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</si>
  <si>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</si>
  <si>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</si>
  <si>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</si>
  <si>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</si>
  <si>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</si>
  <si>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</si>
  <si>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</si>
  <si>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</si>
  <si>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</si>
  <si>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</si>
  <si>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</si>
  <si>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</si>
  <si>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</si>
  <si>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</si>
  <si>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</si>
  <si>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</si>
  <si>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</si>
  <si>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</si>
  <si>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</si>
  <si>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</si>
  <si>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</si>
  <si>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</si>
  <si>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</si>
  <si>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</si>
  <si>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</si>
  <si>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</si>
  <si>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</si>
  <si>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</si>
  <si>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</si>
  <si>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</si>
  <si>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</si>
  <si>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</si>
  <si>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</si>
  <si>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</si>
  <si>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</si>
  <si>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</si>
  <si>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</si>
  <si>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</si>
  <si>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</si>
  <si>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</si>
  <si>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</si>
  <si>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</si>
  <si>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</si>
  <si>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</si>
  <si>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</si>
  <si>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</si>
  <si>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</si>
  <si>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</si>
  <si>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</si>
  <si>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</si>
  <si>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</si>
  <si>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</si>
  <si>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</si>
  <si>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</si>
  <si>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</si>
  <si>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</si>
  <si>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</si>
  <si>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</si>
  <si>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</si>
  <si>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</si>
  <si>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</si>
  <si>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</si>
  <si>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</si>
  <si>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</si>
  <si>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</si>
  <si>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</si>
  <si>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</si>
  <si>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</si>
  <si>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</si>
  <si>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</si>
  <si>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</si>
  <si>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</si>
  <si>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</si>
  <si>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</si>
  <si>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</si>
  <si>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</si>
  <si>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</si>
  <si>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</si>
  <si>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</si>
  <si>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</si>
  <si>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</si>
  <si>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</si>
  <si>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</si>
  <si>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</si>
  <si>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</si>
  <si>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</si>
  <si>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</si>
  <si>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</si>
  <si>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</si>
  <si>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</si>
  <si>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</si>
  <si>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</si>
  <si>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</si>
  <si>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</si>
  <si>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</si>
  <si>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</si>
  <si>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</si>
  <si>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</si>
  <si>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</si>
  <si>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</si>
  <si>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</si>
  <si>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</si>
  <si>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</si>
  <si>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</si>
  <si>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</si>
  <si>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</si>
  <si>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</si>
  <si>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</si>
  <si>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</si>
  <si>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</si>
  <si>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</si>
  <si>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</si>
  <si>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</si>
  <si>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</si>
  <si>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</si>
  <si>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</si>
  <si>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</si>
  <si>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</si>
  <si>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</si>
  <si>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</si>
  <si>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</si>
  <si>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</si>
  <si>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</si>
  <si>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</si>
  <si>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</si>
  <si>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</si>
  <si>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</si>
  <si>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</si>
  <si>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</si>
  <si>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</si>
  <si>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</si>
  <si>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</si>
  <si>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</si>
  <si>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</si>
  <si>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</si>
  <si>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</si>
  <si>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</si>
  <si>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</si>
  <si>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</si>
  <si>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</si>
  <si>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</si>
  <si>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</si>
  <si>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</si>
  <si>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</si>
  <si>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</si>
  <si>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</si>
  <si>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</si>
  <si>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</si>
  <si>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</si>
  <si>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</si>
  <si>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</si>
  <si>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</si>
  <si>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</si>
  <si>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</si>
  <si>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</si>
  <si>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</si>
  <si>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</si>
  <si>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</si>
  <si>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</si>
  <si>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</si>
  <si>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</si>
  <si>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</si>
  <si>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</si>
  <si>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</si>
  <si>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</si>
  <si>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</si>
  <si>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</si>
  <si>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</si>
  <si>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</si>
  <si>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</si>
  <si>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</si>
  <si>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</si>
  <si>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</si>
  <si>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</si>
  <si>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</si>
  <si>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</si>
  <si>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</si>
  <si>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</si>
  <si>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</si>
  <si>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</si>
  <si>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</si>
  <si>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</si>
  <si>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</si>
  <si>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</si>
  <si>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</si>
  <si>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</si>
  <si>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</si>
  <si>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</si>
  <si>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</si>
  <si>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</si>
  <si>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</si>
  <si>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</si>
  <si>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</si>
  <si>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</si>
  <si>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</si>
  <si>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</si>
  <si>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</si>
  <si>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</si>
  <si>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</si>
  <si>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</si>
  <si>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</si>
  <si>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</si>
  <si>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</si>
  <si>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</si>
  <si>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</si>
  <si>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</si>
  <si>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</si>
  <si>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</si>
  <si>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</si>
  <si>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</si>
  <si>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</si>
  <si>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</si>
  <si>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</si>
  <si>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</si>
  <si>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</si>
  <si>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</si>
  <si>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</si>
  <si>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</si>
  <si>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</si>
  <si>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</si>
  <si>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</si>
  <si>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</si>
  <si>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</si>
  <si>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</si>
  <si>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</si>
  <si>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</si>
  <si>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</si>
  <si>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</si>
  <si>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</si>
  <si>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</si>
  <si>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</si>
  <si>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</si>
  <si>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</si>
  <si>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</si>
  <si>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</si>
  <si>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</si>
  <si>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</si>
  <si>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</si>
  <si>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</si>
  <si>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</si>
  <si>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</si>
  <si>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</si>
  <si>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</si>
  <si>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</si>
  <si>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</si>
  <si>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</si>
  <si>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</si>
  <si>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</si>
  <si>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</si>
  <si>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</si>
  <si>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</si>
  <si>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</si>
  <si>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</si>
  <si>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</si>
  <si>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</si>
  <si>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</si>
  <si>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</si>
  <si>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</si>
  <si>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</si>
  <si>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</si>
  <si>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</si>
  <si>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</si>
  <si>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</si>
  <si>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</si>
  <si>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</si>
  <si>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</si>
  <si>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</si>
  <si>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</si>
  <si>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</si>
  <si>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</si>
  <si>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</si>
  <si>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</si>
  <si>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</si>
  <si>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</si>
  <si>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</si>
  <si>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</si>
  <si>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</si>
  <si>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</si>
  <si>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</si>
  <si>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</si>
  <si>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</si>
  <si>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</si>
  <si>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</si>
  <si>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</si>
  <si>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</si>
  <si>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</si>
  <si>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</si>
  <si>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</si>
  <si>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</si>
  <si>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</si>
  <si>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</si>
  <si>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</si>
  <si>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</si>
  <si>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</si>
  <si>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</si>
  <si>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</si>
  <si>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</si>
  <si>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</si>
  <si>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</si>
  <si>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</si>
  <si>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</si>
  <si>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</si>
  <si>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</si>
  <si>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</si>
  <si>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</si>
  <si>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</si>
  <si>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</si>
  <si>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</si>
  <si>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</si>
  <si>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</si>
  <si>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</si>
  <si>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</si>
  <si>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</si>
  <si>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</si>
  <si>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</si>
  <si>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</si>
  <si>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</si>
  <si>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</si>
  <si>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</si>
  <si>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</si>
  <si>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</si>
  <si>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</si>
  <si>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</si>
  <si>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</si>
  <si>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</si>
  <si>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</si>
  <si>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</si>
  <si>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</si>
  <si>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</si>
  <si>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</si>
  <si>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</si>
  <si>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</si>
  <si>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</si>
  <si>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</si>
  <si>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</si>
  <si>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</si>
  <si>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</si>
  <si>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</si>
  <si>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</si>
  <si>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</si>
  <si>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</si>
  <si>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</si>
  <si>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</si>
  <si>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</si>
  <si>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</si>
  <si>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</si>
  <si>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</si>
  <si>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</si>
  <si>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</si>
  <si>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</si>
  <si>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</si>
  <si>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</si>
  <si>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</si>
  <si>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</si>
  <si>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</si>
  <si>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</si>
  <si>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</si>
  <si>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</si>
  <si>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</si>
  <si>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</si>
  <si>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</si>
  <si>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</si>
  <si>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</si>
  <si>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</si>
  <si>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</si>
  <si>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</si>
  <si>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</si>
  <si>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</si>
  <si>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</si>
  <si>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</si>
  <si>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</si>
  <si>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</si>
  <si>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</si>
  <si>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</si>
  <si>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</si>
  <si>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</si>
  <si>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</si>
  <si>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</si>
  <si>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</si>
  <si>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</si>
  <si>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</si>
  <si>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</si>
  <si>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</si>
  <si>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</si>
  <si>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</si>
  <si>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</si>
  <si>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</si>
  <si>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</si>
  <si>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</si>
  <si>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</si>
  <si>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</si>
  <si>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</si>
  <si>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</si>
  <si>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</si>
  <si>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</si>
  <si>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</si>
  <si>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</si>
  <si>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</si>
  <si>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</si>
  <si>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</si>
  <si>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</si>
  <si>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</si>
  <si>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</si>
  <si>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</si>
  <si>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</si>
  <si>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</si>
  <si>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</si>
  <si>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</si>
  <si>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</si>
  <si>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</si>
  <si>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</si>
  <si>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</si>
  <si>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</si>
  <si>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</si>
  <si>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</si>
  <si>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</si>
  <si>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</si>
  <si>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</si>
  <si>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</si>
  <si>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</si>
  <si>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</si>
  <si>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</si>
  <si>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</si>
  <si>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</si>
  <si>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</si>
  <si>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</si>
  <si>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</si>
  <si>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</si>
  <si>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</si>
  <si>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</si>
  <si>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</si>
  <si>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</si>
  <si>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</si>
  <si>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</si>
  <si>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</si>
  <si>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</si>
  <si>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</si>
  <si>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</si>
  <si>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</si>
  <si>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</si>
  <si>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</si>
  <si>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</si>
  <si>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</si>
  <si>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</si>
  <si>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</si>
  <si>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</si>
  <si>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</si>
  <si>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</si>
  <si>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</si>
  <si>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</si>
  <si>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</si>
  <si>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</si>
  <si>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</si>
  <si>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</si>
  <si>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</si>
  <si>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</si>
  <si>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</si>
  <si>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</si>
  <si>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</si>
  <si>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</si>
  <si>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</si>
  <si>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</si>
  <si>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</si>
  <si>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</si>
  <si>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</si>
  <si>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</si>
  <si>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</si>
  <si>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</si>
  <si>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</si>
  <si>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</si>
  <si>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</si>
  <si>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</si>
  <si>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</si>
  <si>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</si>
  <si>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</si>
  <si>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</si>
  <si>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</si>
  <si>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</si>
  <si>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</si>
  <si>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</si>
  <si>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</si>
  <si>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</si>
  <si>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</si>
  <si>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</si>
  <si>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</si>
  <si>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</si>
  <si>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</si>
  <si>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</si>
  <si>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</si>
  <si>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</si>
  <si>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</si>
  <si>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</si>
  <si>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</si>
  <si>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</si>
  <si>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</si>
  <si>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</si>
  <si>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</si>
  <si>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</si>
  <si>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</si>
  <si>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</si>
  <si>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</si>
  <si>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</si>
  <si>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</si>
  <si>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</si>
  <si>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</si>
  <si>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</si>
  <si>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</si>
  <si>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</si>
  <si>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</si>
  <si>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</si>
  <si>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</si>
  <si>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</si>
  <si>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</si>
  <si>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</si>
  <si>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</si>
  <si>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</si>
  <si>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</si>
  <si>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</si>
  <si>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</si>
  <si>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</si>
  <si>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</si>
  <si>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</si>
  <si>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</si>
  <si>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</si>
  <si>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</si>
  <si>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</si>
  <si>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</si>
  <si>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</si>
  <si>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</si>
  <si>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</si>
  <si>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</si>
  <si>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</si>
  <si>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</si>
  <si>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</si>
  <si>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</si>
  <si>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</si>
  <si>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</si>
  <si>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</si>
  <si>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</si>
  <si>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</si>
  <si>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</si>
  <si>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</si>
  <si>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</si>
  <si>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</si>
  <si>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</si>
  <si>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</si>
  <si>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</si>
  <si>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</si>
  <si>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</si>
  <si>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</si>
  <si>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</si>
  <si>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</si>
  <si>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</si>
  <si>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</si>
  <si>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</si>
  <si>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</si>
  <si>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</si>
  <si>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</si>
  <si>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</si>
  <si>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</si>
  <si>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</si>
  <si>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</si>
  <si>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</si>
  <si>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</si>
  <si>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</si>
  <si>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</si>
  <si>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</si>
  <si>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</si>
  <si>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</si>
  <si>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</si>
  <si>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</si>
  <si>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</si>
  <si>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</si>
  <si>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</si>
  <si>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</si>
  <si>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</si>
  <si>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</si>
  <si>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</si>
  <si>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</si>
  <si>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</si>
  <si>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</si>
  <si>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</si>
  <si>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</si>
  <si>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</si>
  <si>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</si>
  <si>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</si>
  <si>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</si>
  <si>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</si>
  <si>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</si>
  <si>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</si>
  <si>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</si>
  <si>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</si>
  <si>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</si>
  <si>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</si>
  <si>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</si>
  <si>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</si>
  <si>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</si>
  <si>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</si>
  <si>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</si>
  <si>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</si>
  <si>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</si>
  <si>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</si>
  <si>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</si>
  <si>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</si>
  <si>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</si>
  <si>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</si>
  <si>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</si>
  <si>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</si>
  <si>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</si>
  <si>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</si>
  <si>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</si>
  <si>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</si>
  <si>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</si>
  <si>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</si>
  <si>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</si>
  <si>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</si>
  <si>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</si>
  <si>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</si>
  <si>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</si>
  <si>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</si>
  <si>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</si>
  <si>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</si>
  <si>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</si>
  <si>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</si>
  <si>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</si>
  <si>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</si>
  <si>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</si>
  <si>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</si>
  <si>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</si>
  <si>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</si>
  <si>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</si>
  <si>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</si>
  <si>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</si>
  <si>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</si>
  <si>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</si>
  <si>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</si>
  <si>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</si>
  <si>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</si>
  <si>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</si>
  <si>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</si>
  <si>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</si>
  <si>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</si>
  <si>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</si>
  <si>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</si>
  <si>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</si>
  <si>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</si>
  <si>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</si>
  <si>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</si>
  <si>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</si>
  <si>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</si>
  <si>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</si>
  <si>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</si>
  <si>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</si>
  <si>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</si>
  <si>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</si>
  <si>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</si>
  <si>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</si>
  <si>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</si>
  <si>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</si>
  <si>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</si>
  <si>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</si>
  <si>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</si>
  <si>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</si>
  <si>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</si>
  <si>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</si>
  <si>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</si>
  <si>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</si>
  <si>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</si>
  <si>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</si>
  <si>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</si>
  <si>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</si>
  <si>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</si>
  <si>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</si>
  <si>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</si>
  <si>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</si>
  <si>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</si>
  <si>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</si>
  <si>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</si>
  <si>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</si>
  <si>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</si>
  <si>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</si>
  <si>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</si>
  <si>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</si>
  <si>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</si>
  <si>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</si>
  <si>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</si>
  <si>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</si>
  <si>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</si>
  <si>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</si>
  <si>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</si>
  <si>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</si>
  <si>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</si>
  <si>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</si>
  <si>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</si>
  <si>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</si>
  <si>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</si>
  <si>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</si>
  <si>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</si>
  <si>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</si>
  <si>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</si>
  <si>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</si>
  <si>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</si>
  <si>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</si>
  <si>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</si>
  <si>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</si>
  <si>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</si>
  <si>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</si>
  <si>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</si>
  <si>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</si>
  <si>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</si>
  <si>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</si>
  <si>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</si>
  <si>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</si>
  <si>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</si>
  <si>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</si>
  <si>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</si>
  <si>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</si>
  <si>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</si>
  <si>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</si>
  <si>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</si>
  <si>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</si>
  <si>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</si>
  <si>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</si>
  <si>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</si>
  <si>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</si>
  <si>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</si>
  <si>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</si>
  <si>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</si>
  <si>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</si>
  <si>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</si>
  <si>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</si>
  <si>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</si>
  <si>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</si>
  <si>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</si>
  <si>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</si>
  <si>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</si>
  <si>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</si>
  <si>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</si>
  <si>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</si>
  <si>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</si>
  <si>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</si>
  <si>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</si>
  <si>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</si>
  <si>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</si>
  <si>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</si>
  <si>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</si>
  <si>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</si>
  <si>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</si>
  <si>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</si>
  <si>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</si>
  <si>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</si>
  <si>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</si>
  <si>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</si>
  <si>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</si>
  <si>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</si>
  <si>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</si>
  <si>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</si>
  <si>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</si>
  <si>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</si>
  <si>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</si>
  <si>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</si>
  <si>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</si>
  <si>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</si>
  <si>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</si>
  <si>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</si>
  <si>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</si>
  <si>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</si>
  <si>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</si>
  <si>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</si>
  <si>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</si>
  <si>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</si>
  <si>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</si>
  <si>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</si>
  <si>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</si>
  <si>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</si>
  <si>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</si>
  <si>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</si>
  <si>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</si>
  <si>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</si>
  <si>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</si>
  <si>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</si>
  <si>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</si>
  <si>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</si>
  <si>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</si>
  <si>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</si>
  <si>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</si>
  <si>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</si>
  <si>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</si>
  <si>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</si>
  <si>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</si>
  <si>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</si>
  <si>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</si>
  <si>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</si>
  <si>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</si>
  <si>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</si>
  <si>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</si>
  <si>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</si>
  <si>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</si>
  <si>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</si>
  <si>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</si>
  <si>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</si>
  <si>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</si>
  <si>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</si>
  <si>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</si>
  <si>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</si>
  <si>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</si>
  <si>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</si>
  <si>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</si>
  <si>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</si>
  <si>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</si>
  <si>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</si>
  <si>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</si>
  <si>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</si>
  <si>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</si>
  <si>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</si>
  <si>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</si>
  <si>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</si>
  <si>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</si>
  <si>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</si>
  <si>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</si>
  <si>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</si>
  <si>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</si>
  <si>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</si>
  <si>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</si>
  <si>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</si>
  <si>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</si>
  <si>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</si>
  <si>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</si>
  <si>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</si>
  <si>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</si>
  <si>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</si>
  <si>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</si>
  <si>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</si>
  <si>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</si>
  <si>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</si>
  <si>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</si>
  <si>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</si>
  <si>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</si>
  <si>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</si>
  <si>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</si>
  <si>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</si>
  <si>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</si>
  <si>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</si>
  <si>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</si>
  <si>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</si>
  <si>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</si>
  <si>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</si>
  <si>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</si>
  <si>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</si>
  <si>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</si>
  <si>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</si>
  <si>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</si>
  <si>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</si>
  <si>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</si>
  <si>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</si>
  <si>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</si>
  <si>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</si>
  <si>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</si>
  <si>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</si>
  <si>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</si>
  <si>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</si>
  <si>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</si>
  <si>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</si>
  <si>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</si>
  <si>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</si>
  <si>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</si>
  <si>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</si>
  <si>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</si>
  <si>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</si>
  <si>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</si>
  <si>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</si>
  <si>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</si>
  <si>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</si>
  <si>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</si>
  <si>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</si>
  <si>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</si>
  <si>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</si>
  <si>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</si>
  <si>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</si>
  <si>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</si>
  <si>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</si>
  <si>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</si>
  <si>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</si>
  <si>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</si>
  <si>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</si>
  <si>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</si>
  <si>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</si>
  <si>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</si>
  <si>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</si>
  <si>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</si>
  <si>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</si>
  <si>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</si>
  <si>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</si>
  <si>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</si>
  <si>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</si>
  <si>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</si>
  <si>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</si>
  <si>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</si>
  <si>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</si>
  <si>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</si>
  <si>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</si>
  <si>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</si>
  <si>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</si>
  <si>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</si>
  <si>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</si>
  <si>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</si>
  <si>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</si>
  <si>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</si>
  <si>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</si>
  <si>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</si>
  <si>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</si>
  <si>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</si>
  <si>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</si>
  <si>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</si>
  <si>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</si>
  <si>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</si>
  <si>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</si>
  <si>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</si>
  <si>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</si>
  <si>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</si>
  <si>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</si>
  <si>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</si>
  <si>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</si>
  <si>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</si>
  <si>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</si>
  <si>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</si>
  <si>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</si>
  <si>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</si>
  <si>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</si>
  <si>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</si>
  <si>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</si>
  <si>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</si>
  <si>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</si>
  <si>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</si>
  <si>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</si>
  <si>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</si>
  <si>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</si>
  <si>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</si>
  <si>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</si>
  <si>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</si>
  <si>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</si>
  <si>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</si>
  <si>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</si>
  <si>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</si>
  <si>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</si>
  <si>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</si>
  <si>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</si>
  <si>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</si>
  <si>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</si>
  <si>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</si>
  <si>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</si>
  <si>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</si>
  <si>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</si>
  <si>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</si>
  <si>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</si>
  <si>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</si>
  <si>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</si>
  <si>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</si>
  <si>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</si>
  <si>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</si>
  <si>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</si>
  <si>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</si>
  <si>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</si>
  <si>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</si>
  <si>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</si>
  <si>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</si>
  <si>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</si>
  <si>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</si>
  <si>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</si>
  <si>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</si>
  <si>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</si>
  <si>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</si>
  <si>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</si>
  <si>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</si>
  <si>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</si>
  <si>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</si>
  <si>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</si>
  <si>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</si>
  <si>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</si>
  <si>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</si>
  <si>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</si>
  <si>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</si>
  <si>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</si>
  <si>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</si>
  <si>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</si>
  <si>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</si>
  <si>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</si>
  <si>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</si>
  <si>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</si>
  <si>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</si>
  <si>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</si>
  <si>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</si>
  <si>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</si>
  <si>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</si>
  <si>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</si>
  <si>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</si>
  <si>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</si>
  <si>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</si>
  <si>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</si>
  <si>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</si>
  <si>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</si>
  <si>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</si>
  <si>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</si>
  <si>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</si>
  <si>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</si>
  <si>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</si>
  <si>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</si>
  <si>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</si>
  <si>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</si>
  <si>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</si>
  <si>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</si>
  <si>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</si>
  <si>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</si>
  <si>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</si>
  <si>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</si>
  <si>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</si>
  <si>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</si>
  <si>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</si>
  <si>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</si>
  <si>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</si>
  <si>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</si>
  <si>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</si>
  <si>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</si>
  <si>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</si>
  <si>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</si>
  <si>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</si>
  <si>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</si>
  <si>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</si>
  <si>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</si>
  <si>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</si>
  <si>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</si>
  <si>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</si>
  <si>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</si>
  <si>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</si>
  <si>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</si>
  <si>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</si>
  <si>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</si>
  <si>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</si>
  <si>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</si>
  <si>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</si>
  <si>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</si>
  <si>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</si>
  <si>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</si>
  <si>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</si>
  <si>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</si>
  <si>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</si>
  <si>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</si>
  <si>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</si>
  <si>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</si>
  <si>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</si>
  <si>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</si>
  <si>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</si>
  <si>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</si>
  <si>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</si>
  <si>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</si>
  <si>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</si>
  <si>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</si>
  <si>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</si>
  <si>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</si>
  <si>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</si>
  <si>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</si>
  <si>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</si>
  <si>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</si>
  <si>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</si>
  <si>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</si>
  <si>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</si>
  <si>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</si>
  <si>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</si>
  <si>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</si>
  <si>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</si>
  <si>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</si>
  <si>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</si>
  <si>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</si>
  <si>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</si>
  <si>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</si>
  <si>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</si>
  <si>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</si>
  <si>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</si>
  <si>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</si>
  <si>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</si>
  <si>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</si>
  <si>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</si>
  <si>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</si>
  <si>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</si>
  <si>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</si>
  <si>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</si>
  <si>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</si>
  <si>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</si>
  <si>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</si>
  <si>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</si>
  <si>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</si>
  <si>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</si>
  <si>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</si>
  <si>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</si>
  <si>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</si>
  <si>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</si>
  <si>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</si>
  <si>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</si>
  <si>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</si>
  <si>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</si>
  <si>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</si>
  <si>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</si>
  <si>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</si>
  <si>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</si>
  <si>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</si>
  <si>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</si>
  <si>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</si>
  <si>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</si>
  <si>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</si>
  <si>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</si>
  <si>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</si>
  <si>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</si>
  <si>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</si>
  <si>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</si>
  <si>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</si>
  <si>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</si>
  <si>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</si>
  <si>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</si>
  <si>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</si>
  <si>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</si>
  <si>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</si>
  <si>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</si>
  <si>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</si>
  <si>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</si>
  <si>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</si>
  <si>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</si>
  <si>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</si>
  <si>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</si>
  <si>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</si>
  <si>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</si>
  <si>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</si>
  <si>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</si>
  <si>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</si>
  <si>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</si>
  <si>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</si>
  <si>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</si>
  <si>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</si>
  <si>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</si>
  <si>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</si>
  <si>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</si>
  <si>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</si>
  <si>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</si>
  <si>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</si>
  <si>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</si>
  <si>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</si>
  <si>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</si>
  <si>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</si>
  <si>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</si>
  <si>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</si>
  <si>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</si>
  <si>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</si>
  <si>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</si>
  <si>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</si>
  <si>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</si>
  <si>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</si>
  <si>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</si>
  <si>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</si>
  <si>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</si>
  <si>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</si>
  <si>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</si>
  <si>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</si>
  <si>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</si>
  <si>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</si>
  <si>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</si>
  <si>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</si>
  <si>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</si>
  <si>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</si>
  <si>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</si>
  <si>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</si>
  <si>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</si>
  <si>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</si>
  <si>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</si>
  <si>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</si>
  <si>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</si>
  <si>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</si>
  <si>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</si>
  <si>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</si>
  <si>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</si>
  <si>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</si>
  <si>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</si>
  <si>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</si>
  <si>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</si>
  <si>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</si>
  <si>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</si>
  <si>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</si>
  <si>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</si>
  <si>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</si>
  <si>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</si>
  <si>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</si>
  <si>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</si>
  <si>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</si>
  <si>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</si>
  <si>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</si>
  <si>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</si>
  <si>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</si>
  <si>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</si>
  <si>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</si>
  <si>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</si>
  <si>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</si>
  <si>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</si>
  <si>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</si>
  <si>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</si>
  <si>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</si>
  <si>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</si>
  <si>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</si>
  <si>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</si>
  <si>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</si>
  <si>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</si>
  <si>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</si>
  <si>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</si>
  <si>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</si>
  <si>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</si>
  <si>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</si>
  <si>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</si>
  <si>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</si>
  <si>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</si>
  <si>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</si>
  <si>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</si>
  <si>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</si>
  <si>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</si>
  <si>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</si>
  <si>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</si>
  <si>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</si>
  <si>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</si>
  <si>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</si>
  <si>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</si>
  <si>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</si>
  <si>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</si>
  <si>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</si>
  <si>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</si>
  <si>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</si>
  <si>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</si>
  <si>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</si>
  <si>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</si>
  <si>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</si>
  <si>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</si>
  <si>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</si>
  <si>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</si>
  <si>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</si>
  <si>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</si>
  <si>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</si>
  <si>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</si>
  <si>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</si>
  <si>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</si>
  <si>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</si>
  <si>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</si>
  <si>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</si>
  <si>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</si>
  <si>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</si>
  <si>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</si>
  <si>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</si>
  <si>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</si>
  <si>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</si>
  <si>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</si>
  <si>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</si>
  <si>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</si>
  <si>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</si>
  <si>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</si>
  <si>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</si>
  <si>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</si>
  <si>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</si>
  <si>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</si>
  <si>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</si>
  <si>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</si>
  <si>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</si>
  <si>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</si>
  <si>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</si>
  <si>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</si>
  <si>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</si>
  <si>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</si>
  <si>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</si>
  <si>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</si>
  <si>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</si>
  <si>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</si>
  <si>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</si>
  <si>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</si>
  <si>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</si>
  <si>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</si>
  <si>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</si>
  <si>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</si>
  <si>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</si>
  <si>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</si>
  <si>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</si>
  <si>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</si>
  <si>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</si>
  <si>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</si>
  <si>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</si>
  <si>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</si>
  <si>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</si>
  <si>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</si>
  <si>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</si>
  <si>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</si>
  <si>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</si>
  <si>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</si>
  <si>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</si>
  <si>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</si>
  <si>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</si>
  <si>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</si>
  <si>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</si>
  <si>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</si>
  <si>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</si>
  <si>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</si>
  <si>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</si>
  <si>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</si>
  <si>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</si>
  <si>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</si>
  <si>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</si>
  <si>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</si>
  <si>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</si>
  <si>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</si>
  <si>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</si>
  <si>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</si>
  <si>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</si>
  <si>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</si>
  <si>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</si>
  <si>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</si>
  <si>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</si>
  <si>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</si>
  <si>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</si>
  <si>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</si>
  <si>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</si>
  <si>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</si>
  <si>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</si>
  <si>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</si>
  <si>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</si>
  <si>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</si>
  <si>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</si>
  <si>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</si>
  <si>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</si>
  <si>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</si>
  <si>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</si>
  <si>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</si>
  <si>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</si>
  <si>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</si>
  <si>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</si>
  <si>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</si>
  <si>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</si>
  <si>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</si>
  <si>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</si>
  <si>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</si>
  <si>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</si>
  <si>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</si>
  <si>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</si>
  <si>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</si>
  <si>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</si>
  <si>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</si>
  <si>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</si>
  <si>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</si>
  <si>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</si>
  <si>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</si>
  <si>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</si>
  <si>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</si>
  <si>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</si>
  <si>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</si>
  <si>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</si>
  <si>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</si>
  <si>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</si>
  <si>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</si>
  <si>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</si>
  <si>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</si>
  <si>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</si>
  <si>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</si>
  <si>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</si>
  <si>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</si>
  <si>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</si>
  <si>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</si>
  <si>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</si>
  <si>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</si>
  <si>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</si>
  <si>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</si>
  <si>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</si>
  <si>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</si>
  <si>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</si>
  <si>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</si>
  <si>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</si>
  <si>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</si>
  <si>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</si>
  <si>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</si>
  <si>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</si>
  <si>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</si>
  <si>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</si>
  <si>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</si>
  <si>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</si>
  <si>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</si>
  <si>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</si>
  <si>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</si>
  <si>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</si>
  <si>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</si>
  <si>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</si>
  <si>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</si>
  <si>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</si>
  <si>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</si>
  <si>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</si>
  <si>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</si>
  <si>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</si>
  <si>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</si>
  <si>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</si>
  <si>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</si>
  <si>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</si>
  <si>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</si>
  <si>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</si>
  <si>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</si>
  <si>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</si>
  <si>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</si>
  <si>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</si>
  <si>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</si>
  <si>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</si>
  <si>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</si>
  <si>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</si>
  <si>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</si>
  <si>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</si>
  <si>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</si>
  <si>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</si>
  <si>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</si>
  <si>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</si>
  <si>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</si>
  <si>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</si>
  <si>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</si>
  <si>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</si>
  <si>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</si>
  <si>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</si>
  <si>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</si>
  <si>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</si>
  <si>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</si>
  <si>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</si>
  <si>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</si>
  <si>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</si>
  <si>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</si>
  <si>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</si>
  <si>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</si>
  <si>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</si>
  <si>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</si>
  <si>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</si>
  <si>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</si>
  <si>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</si>
  <si>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</si>
  <si>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</si>
  <si>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</si>
  <si>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</si>
  <si>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</si>
  <si>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</si>
  <si>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</si>
  <si>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</si>
  <si>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</si>
  <si>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</si>
  <si>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</si>
  <si>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</si>
  <si>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</si>
  <si>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</si>
  <si>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</si>
  <si>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</si>
  <si>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</si>
  <si>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</si>
  <si>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</si>
  <si>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</si>
  <si>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</si>
  <si>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</si>
  <si>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</si>
  <si>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</si>
  <si>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</si>
  <si>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</si>
  <si>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</si>
  <si>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</si>
  <si>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</si>
  <si>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</si>
  <si>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</si>
  <si>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</si>
  <si>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</si>
  <si>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</si>
  <si>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</si>
  <si>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</si>
  <si>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</si>
  <si>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</si>
  <si>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</si>
  <si>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</si>
  <si>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</si>
  <si>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</si>
  <si>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</si>
  <si>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</si>
  <si>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</si>
  <si>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</si>
  <si>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</si>
  <si>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</si>
  <si>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</si>
  <si>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</si>
  <si>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</si>
  <si>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</si>
  <si>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</si>
  <si>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</si>
  <si>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</si>
  <si>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</si>
  <si>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</si>
  <si>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</si>
  <si>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</si>
  <si>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</si>
  <si>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</si>
  <si>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</si>
  <si>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</si>
  <si>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</si>
  <si>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</si>
  <si>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</si>
  <si>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</si>
  <si>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</si>
  <si>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</si>
  <si>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</si>
  <si>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</si>
  <si>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</si>
  <si>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</si>
  <si>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</si>
  <si>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</si>
  <si>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</si>
  <si>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</si>
  <si>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</si>
  <si>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</si>
  <si>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</si>
  <si>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</si>
  <si>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</si>
  <si>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</si>
  <si>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</si>
  <si>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</si>
  <si>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</si>
  <si>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</si>
  <si>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</si>
  <si>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</si>
  <si>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</si>
  <si>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</si>
  <si>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</si>
  <si>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</si>
  <si>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</si>
  <si>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</si>
  <si>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</si>
  <si>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</si>
  <si>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</si>
  <si>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</si>
  <si>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</si>
  <si>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</si>
  <si>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</si>
  <si>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</si>
  <si>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</si>
  <si>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</si>
  <si>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</si>
  <si>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</si>
  <si>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</si>
  <si>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</si>
  <si>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</si>
  <si>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</si>
  <si>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</si>
  <si>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</si>
  <si>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</si>
  <si>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</si>
  <si>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</si>
  <si>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</si>
  <si>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</si>
  <si>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</si>
  <si>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</si>
  <si>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</si>
  <si>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</si>
  <si>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</si>
  <si>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</si>
  <si>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</si>
  <si>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</si>
  <si>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</si>
  <si>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</si>
  <si>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</si>
  <si>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</si>
  <si>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</si>
  <si>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</si>
  <si>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</si>
  <si>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</si>
  <si>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</si>
  <si>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</si>
  <si>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</si>
  <si>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</si>
  <si>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</si>
  <si>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</si>
  <si>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</si>
  <si>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</si>
  <si>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</si>
  <si>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</si>
  <si>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</si>
  <si>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</si>
  <si>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</si>
  <si>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</si>
  <si>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</si>
  <si>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</si>
  <si>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</si>
  <si>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</si>
  <si>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</si>
  <si>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</si>
  <si>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</si>
  <si>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</si>
  <si>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</si>
  <si>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</si>
  <si>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</si>
  <si>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</si>
  <si>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</si>
  <si>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</si>
  <si>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</si>
  <si>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</si>
  <si>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</si>
  <si>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</si>
  <si>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</si>
  <si>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</si>
  <si>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</si>
  <si>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</si>
  <si>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</si>
  <si>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</si>
  <si>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</si>
  <si>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</si>
  <si>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</si>
  <si>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</si>
  <si>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</si>
  <si>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</si>
  <si>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</si>
  <si>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</si>
  <si>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</si>
  <si>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</si>
  <si>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</si>
  <si>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</si>
  <si>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</si>
  <si>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</si>
  <si>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</si>
  <si>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</si>
  <si>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</si>
  <si>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</si>
  <si>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</si>
  <si>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</si>
  <si>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</si>
  <si>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</si>
  <si>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</si>
  <si>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</si>
  <si>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</si>
  <si>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</si>
  <si>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</si>
  <si>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</si>
  <si>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</si>
  <si>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</si>
  <si>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</si>
  <si>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</si>
  <si>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</si>
  <si>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</si>
  <si>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</si>
  <si>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</si>
  <si>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</si>
  <si>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</si>
  <si>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</si>
  <si>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</si>
  <si>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</si>
  <si>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</si>
  <si>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</si>
  <si>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</si>
  <si>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</si>
  <si>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</si>
  <si>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</si>
  <si>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</si>
  <si>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</si>
  <si>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</si>
  <si>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</si>
  <si>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</si>
  <si>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</si>
  <si>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</si>
  <si>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</si>
  <si>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</si>
  <si>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</si>
  <si>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</si>
  <si>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</si>
  <si>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</si>
  <si>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</si>
  <si>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</si>
  <si>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</si>
  <si>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</si>
  <si>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</si>
  <si>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</si>
  <si>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</si>
  <si>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</si>
  <si>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</si>
  <si>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</si>
  <si>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</si>
  <si>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</si>
  <si>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</si>
  <si>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</si>
  <si>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</si>
  <si>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</si>
  <si>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</si>
  <si>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</si>
  <si>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</si>
  <si>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</si>
  <si>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</si>
  <si>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</si>
  <si>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</si>
  <si>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</si>
  <si>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</si>
  <si>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</si>
  <si>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</si>
  <si>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</si>
  <si>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</si>
  <si>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</si>
  <si>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</si>
  <si>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</si>
  <si>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</si>
  <si>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</si>
  <si>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</si>
  <si>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</si>
  <si>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</si>
  <si>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</si>
  <si>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</si>
  <si>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</si>
  <si>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</si>
  <si>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</si>
  <si>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</si>
  <si>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</si>
  <si>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</si>
  <si>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</si>
  <si>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</si>
  <si>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</si>
  <si>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</si>
  <si>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</si>
  <si>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</si>
  <si>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</si>
  <si>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</si>
  <si>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</si>
  <si>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</si>
  <si>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</si>
  <si>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</si>
  <si>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</si>
  <si>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</si>
  <si>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</si>
  <si>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</si>
  <si>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</si>
  <si>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</si>
  <si>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</si>
  <si>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</si>
  <si>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</si>
  <si>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</si>
  <si>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</si>
  <si>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</si>
  <si>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</si>
  <si>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</si>
  <si>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</si>
  <si>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</si>
  <si>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</si>
  <si>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</si>
  <si>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</si>
  <si>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</si>
  <si>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</si>
  <si>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</si>
  <si>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</si>
  <si>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</si>
  <si>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</si>
  <si>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</si>
  <si>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</si>
  <si>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</si>
  <si>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</si>
  <si>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</si>
  <si>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</si>
  <si>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</si>
  <si>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</si>
  <si>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</si>
  <si>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</si>
  <si>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</si>
  <si>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</si>
  <si>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</si>
  <si>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</si>
  <si>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</si>
  <si>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</si>
  <si>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</si>
  <si>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</si>
  <si>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</si>
  <si>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</si>
  <si>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</si>
  <si>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</si>
  <si>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</si>
  <si>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</si>
  <si>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</si>
  <si>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</si>
  <si>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</si>
  <si>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</si>
  <si>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</si>
  <si>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</si>
  <si>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</si>
  <si>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</si>
  <si>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</si>
  <si>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</si>
  <si>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</si>
  <si>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</si>
  <si>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</si>
  <si>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</si>
  <si>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</si>
  <si>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</si>
  <si>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</si>
  <si>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</si>
  <si>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</si>
  <si>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</si>
  <si>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</si>
  <si>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</si>
  <si>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</si>
  <si>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</si>
  <si>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</si>
  <si>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</si>
  <si>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</si>
  <si>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</si>
  <si>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</si>
  <si>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</si>
  <si>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</si>
  <si>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</si>
  <si>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</si>
  <si>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</si>
  <si>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</si>
  <si>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</si>
  <si>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</si>
  <si>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</si>
  <si>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</si>
  <si>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</si>
  <si>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</si>
  <si>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</si>
  <si>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</si>
  <si>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</si>
  <si>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</si>
  <si>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</si>
  <si>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</si>
  <si>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</si>
  <si>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</si>
  <si>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</si>
  <si>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</si>
  <si>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</si>
  <si>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</si>
  <si>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</si>
  <si>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</si>
  <si>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</si>
  <si>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</si>
  <si>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</si>
  <si>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</si>
  <si>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</si>
  <si>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</si>
  <si>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</si>
  <si>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</si>
  <si>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</si>
  <si>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</si>
  <si>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</si>
  <si>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</si>
  <si>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</si>
  <si>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</si>
  <si>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</si>
  <si>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</si>
  <si>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</si>
  <si>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</si>
  <si>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</si>
  <si>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</si>
  <si>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</si>
  <si>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</si>
  <si>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</si>
  <si>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</si>
  <si>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</si>
  <si>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</si>
  <si>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</si>
  <si>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</si>
  <si>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</si>
  <si>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</si>
  <si>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</si>
  <si>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</si>
  <si>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</si>
  <si>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</si>
  <si>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</si>
  <si>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</si>
  <si>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</si>
  <si>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</si>
  <si>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</si>
  <si>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</si>
  <si>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</si>
  <si>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</si>
  <si>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</si>
  <si>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</si>
  <si>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</si>
  <si>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</si>
  <si>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</si>
  <si>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</si>
  <si>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</si>
  <si>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</si>
  <si>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</si>
  <si>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</si>
  <si>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</si>
  <si>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</si>
  <si>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</si>
  <si>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</si>
  <si>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</si>
  <si>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</si>
  <si>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</si>
  <si>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</si>
  <si>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</si>
  <si>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</si>
  <si>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</si>
  <si>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</si>
  <si>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</si>
  <si>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</si>
  <si>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</si>
  <si>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</si>
  <si>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</si>
  <si>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</si>
  <si>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</si>
  <si>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</si>
  <si>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</si>
  <si>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</si>
  <si>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</si>
  <si>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</si>
  <si>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</si>
  <si>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</si>
  <si>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</si>
  <si>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</si>
  <si>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</si>
  <si>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</si>
  <si>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</si>
  <si>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</si>
  <si>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</si>
  <si>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</si>
  <si>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</si>
  <si>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</si>
  <si>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</si>
  <si>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</si>
  <si>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</si>
  <si>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</si>
  <si>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</si>
  <si>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</si>
  <si>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</si>
  <si>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</si>
  <si>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</si>
  <si>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</si>
  <si>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</si>
  <si>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</si>
  <si>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</si>
  <si>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</si>
  <si>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</si>
  <si>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</si>
  <si>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</si>
  <si>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</si>
  <si>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</si>
  <si>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</si>
  <si>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</si>
  <si>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</si>
  <si>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</si>
  <si>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</si>
  <si>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</si>
  <si>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</si>
  <si>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</si>
  <si>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</si>
  <si>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</si>
  <si>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</si>
  <si>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</si>
  <si>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</si>
  <si>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</si>
  <si>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</si>
  <si>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</si>
  <si>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</si>
  <si>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</si>
  <si>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</si>
  <si>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</si>
  <si>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</si>
  <si>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</si>
  <si>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</si>
  <si>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</si>
  <si>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</si>
  <si>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</si>
  <si>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</si>
  <si>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</si>
  <si>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</si>
  <si>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</si>
  <si>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</si>
  <si>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</si>
  <si>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</si>
  <si>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</si>
  <si>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</si>
  <si>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</si>
  <si>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</si>
  <si>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</si>
  <si>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</si>
  <si>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</si>
  <si>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</si>
  <si>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</si>
  <si>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</si>
  <si>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</si>
  <si>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</si>
  <si>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</si>
  <si>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</si>
  <si>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</si>
  <si>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</si>
  <si>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</si>
  <si>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</si>
  <si>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</si>
  <si>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</si>
  <si>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</si>
  <si>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</si>
  <si>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</si>
  <si>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</si>
  <si>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</si>
  <si>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</si>
  <si>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</si>
  <si>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</si>
  <si>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</si>
  <si>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</si>
  <si>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</si>
  <si>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</si>
  <si>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</si>
  <si>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</si>
  <si>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</si>
  <si>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</si>
  <si>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</si>
  <si>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</si>
  <si>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</si>
  <si>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</si>
  <si>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</si>
  <si>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</si>
  <si>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</si>
  <si>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</si>
  <si>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</si>
  <si>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</si>
  <si>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</si>
  <si>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</si>
  <si>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</si>
  <si>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</si>
  <si>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</si>
  <si>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</si>
  <si>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</si>
  <si>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</si>
  <si>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</si>
  <si>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</si>
  <si>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</si>
  <si>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</si>
  <si>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</si>
  <si>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</si>
  <si>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</si>
  <si>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</si>
  <si>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</si>
  <si>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</si>
  <si>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</si>
  <si>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</si>
  <si>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</si>
  <si>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</si>
  <si>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</si>
  <si>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</si>
  <si>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</si>
  <si>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</si>
  <si>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</si>
  <si>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</si>
  <si>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</si>
  <si>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</si>
  <si>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</si>
  <si>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</si>
  <si>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</si>
  <si>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</si>
  <si>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</si>
  <si>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</si>
  <si>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</si>
  <si>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</si>
  <si>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</si>
  <si>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</si>
  <si>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</si>
  <si>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</si>
  <si>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</si>
  <si>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</si>
  <si>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</si>
  <si>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</si>
  <si>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</si>
  <si>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</si>
  <si>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</si>
  <si>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</si>
  <si>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</si>
  <si>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</si>
  <si>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</si>
  <si>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</si>
  <si>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</si>
  <si>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</si>
  <si>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</si>
  <si>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</si>
  <si>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</si>
  <si>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</si>
  <si>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</si>
  <si>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</si>
  <si>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</si>
  <si>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</si>
  <si>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</si>
  <si>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</si>
  <si>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</si>
  <si>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</si>
  <si>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</si>
  <si>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</si>
  <si>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</si>
  <si>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</si>
  <si>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</si>
  <si>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</si>
  <si>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</si>
  <si>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</si>
  <si>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</si>
  <si>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</si>
  <si>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</si>
  <si>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</si>
  <si>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</si>
  <si>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</si>
  <si>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</si>
  <si>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</si>
  <si>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</si>
  <si>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</si>
  <si>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</si>
  <si>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</si>
  <si>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</si>
  <si>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</si>
  <si>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</si>
  <si>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</si>
  <si>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</si>
  <si>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</si>
  <si>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</si>
  <si>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</si>
  <si>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</si>
  <si>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</si>
  <si>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</si>
  <si>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</si>
  <si>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</si>
  <si>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</si>
  <si>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</si>
  <si>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</si>
  <si>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</si>
  <si>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</si>
  <si>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</si>
  <si>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</si>
  <si>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</si>
  <si>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</si>
  <si>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</si>
  <si>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</si>
  <si>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</si>
  <si>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</si>
  <si>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</si>
  <si>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</si>
  <si>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</si>
  <si>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</si>
  <si>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</si>
  <si>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</si>
  <si>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</si>
  <si>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</si>
  <si>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</si>
  <si>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</si>
  <si>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</si>
  <si>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</si>
  <si>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</si>
  <si>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</si>
  <si>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</si>
  <si>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</si>
  <si>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</si>
  <si>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</si>
  <si>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</si>
  <si>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</si>
  <si>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</si>
  <si>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</si>
  <si>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</si>
  <si>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</si>
  <si>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</si>
  <si>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</si>
  <si>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</si>
  <si>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</si>
  <si>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</si>
  <si>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</si>
  <si>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</si>
  <si>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</si>
  <si>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</si>
  <si>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</si>
  <si>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</si>
  <si>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</si>
  <si>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</si>
  <si>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</si>
  <si>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</si>
  <si>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</si>
  <si>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</si>
  <si>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</si>
  <si>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</si>
  <si>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</si>
  <si>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</si>
  <si>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</si>
  <si>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</si>
  <si>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</si>
  <si>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</si>
  <si>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</si>
  <si>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</si>
  <si>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</si>
  <si>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</si>
  <si>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</si>
  <si>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</si>
  <si>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</si>
  <si>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</si>
  <si>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</si>
  <si>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</si>
  <si>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</si>
  <si>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</si>
  <si>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</si>
  <si>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</si>
  <si>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</si>
  <si>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</si>
  <si>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</si>
  <si>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</si>
  <si>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</si>
  <si>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</si>
  <si>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</si>
  <si>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</si>
  <si>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</si>
  <si>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</si>
  <si>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</si>
  <si>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</si>
  <si>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</si>
  <si>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</si>
  <si>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</si>
  <si>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</si>
  <si>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</si>
  <si>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</si>
  <si>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</si>
  <si>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</si>
  <si>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</si>
  <si>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</si>
  <si>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</si>
  <si>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</si>
  <si>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</si>
  <si>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</si>
  <si>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</si>
  <si>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</si>
  <si>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</si>
  <si>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</si>
  <si>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</si>
  <si>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</si>
  <si>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</si>
  <si>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</si>
  <si>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</si>
  <si>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</si>
  <si>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</si>
  <si>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</si>
  <si>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</si>
  <si>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</si>
  <si>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</si>
  <si>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</si>
  <si>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</si>
  <si>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</si>
  <si>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</si>
  <si>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</si>
  <si>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</si>
  <si>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</si>
  <si>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</si>
  <si>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</si>
  <si>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</si>
  <si>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</si>
  <si>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</si>
  <si>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</si>
  <si>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</si>
  <si>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</si>
  <si>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</si>
  <si>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</si>
  <si>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</si>
  <si>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</si>
  <si>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</si>
  <si>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</si>
  <si>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</si>
  <si>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</si>
  <si>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</si>
  <si>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</si>
  <si>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</si>
  <si>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</si>
  <si>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</si>
  <si>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</si>
  <si>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</si>
  <si>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</si>
  <si>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</si>
  <si>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</si>
  <si>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</si>
  <si>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</si>
  <si>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</si>
  <si>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</si>
  <si>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</si>
  <si>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</si>
  <si>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</si>
  <si>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</si>
  <si>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</si>
  <si>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</si>
  <si>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</si>
  <si>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</si>
  <si>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</si>
  <si>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</si>
  <si>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</si>
  <si>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</si>
  <si>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</si>
  <si>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</si>
  <si>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</si>
  <si>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</si>
  <si>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</si>
  <si>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</si>
  <si>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</si>
  <si>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</si>
  <si>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</si>
  <si>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</si>
  <si>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</si>
  <si>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</si>
  <si>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</si>
  <si>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</si>
  <si>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</si>
  <si>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</si>
  <si>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</si>
  <si>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</si>
  <si>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</si>
  <si>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</si>
  <si>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</si>
  <si>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</si>
  <si>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</si>
  <si>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</si>
  <si>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</si>
  <si>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</si>
  <si>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</si>
  <si>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</si>
  <si>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</si>
  <si>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</si>
  <si>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</si>
  <si>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</si>
  <si>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</si>
  <si>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</si>
  <si>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</si>
  <si>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</si>
  <si>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</si>
  <si>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</si>
  <si>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</si>
  <si>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</si>
  <si>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</si>
  <si>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</si>
  <si>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</si>
  <si>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</si>
  <si>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</si>
  <si>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</si>
  <si>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</si>
  <si>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</si>
  <si>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</si>
  <si>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</si>
  <si>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</si>
  <si>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</si>
  <si>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</si>
  <si>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</si>
  <si>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</si>
  <si>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</si>
  <si>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</si>
  <si>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</si>
  <si>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</si>
  <si>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</si>
  <si>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</si>
  <si>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</si>
  <si>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</si>
  <si>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</si>
  <si>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</si>
  <si>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</si>
  <si>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</si>
  <si>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</si>
  <si>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</si>
  <si>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</si>
  <si>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</si>
  <si>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</si>
  <si>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</si>
  <si>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</si>
  <si>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</si>
  <si>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</si>
  <si>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</si>
  <si>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</si>
  <si>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</si>
  <si>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</si>
  <si>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</si>
  <si>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</si>
  <si>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</si>
  <si>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</si>
  <si>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</si>
  <si>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</si>
  <si>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</si>
  <si>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</si>
  <si>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</si>
  <si>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</si>
  <si>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</si>
  <si>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</si>
  <si>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</si>
  <si>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</si>
  <si>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</si>
  <si>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</si>
  <si>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</si>
  <si>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</si>
  <si>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</si>
  <si>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</si>
  <si>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</si>
  <si>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</si>
  <si>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</si>
  <si>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</si>
  <si>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</si>
  <si>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</si>
  <si>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</si>
  <si>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</si>
  <si>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</si>
  <si>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</si>
  <si>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</si>
  <si>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</si>
  <si>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</si>
  <si>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</si>
  <si>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</si>
  <si>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</si>
  <si>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</si>
  <si>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</si>
  <si>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</si>
  <si>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</si>
  <si>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</si>
  <si>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</si>
  <si>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</si>
  <si>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</si>
  <si>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</si>
  <si>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</si>
  <si>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</si>
  <si>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</si>
  <si>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</si>
  <si>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</si>
  <si>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</si>
  <si>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</si>
  <si>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</si>
  <si>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</si>
  <si>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</si>
  <si>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</si>
  <si>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</si>
  <si>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</si>
  <si>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</si>
  <si>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</si>
  <si>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</si>
  <si>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</si>
  <si>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</si>
  <si>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</si>
  <si>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</si>
  <si>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</si>
  <si>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</si>
  <si>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</si>
  <si>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</si>
  <si>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</si>
  <si>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</si>
  <si>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</si>
  <si>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</si>
  <si>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</si>
  <si>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</si>
  <si>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</si>
  <si>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</si>
  <si>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</si>
  <si>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</si>
  <si>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</si>
  <si>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</si>
  <si>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</si>
  <si>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</si>
  <si>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</si>
  <si>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</si>
  <si>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</si>
  <si>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</si>
  <si>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</si>
  <si>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</si>
  <si>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</si>
  <si>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</si>
  <si>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</si>
  <si>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</si>
  <si>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</si>
  <si>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</si>
  <si>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</si>
  <si>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</si>
  <si>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</si>
  <si>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</si>
  <si>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</si>
  <si>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</si>
  <si>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</si>
  <si>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</si>
  <si>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</si>
  <si>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</si>
  <si>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</si>
  <si>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</si>
  <si>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</si>
  <si>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</si>
  <si>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</si>
  <si>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</si>
  <si>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</si>
  <si>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</si>
  <si>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</si>
  <si>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</si>
  <si>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</si>
  <si>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</si>
  <si>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</si>
  <si>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</si>
  <si>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</si>
  <si>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</si>
  <si>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</si>
  <si>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</si>
  <si>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</si>
  <si>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</si>
  <si>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</si>
  <si>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</si>
  <si>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</si>
  <si>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</si>
  <si>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</si>
  <si>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</si>
  <si>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</si>
  <si>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</si>
  <si>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</si>
  <si>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</si>
  <si>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</si>
  <si>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</si>
  <si>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</si>
  <si>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</si>
  <si>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</si>
  <si>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</si>
  <si>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</si>
  <si>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</si>
  <si>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</si>
  <si>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</si>
  <si>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</si>
  <si>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</si>
  <si>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</si>
  <si>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</si>
  <si>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</si>
  <si>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</si>
  <si>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</si>
  <si>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</si>
  <si>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</si>
  <si>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</si>
  <si>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</si>
  <si>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</si>
  <si>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</si>
  <si>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</si>
  <si>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</si>
  <si>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</si>
  <si>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</si>
  <si>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</si>
  <si>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</si>
  <si>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</si>
  <si>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</si>
  <si>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</si>
  <si>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</si>
  <si>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</si>
  <si>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</si>
  <si>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</si>
  <si>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</si>
  <si>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</si>
  <si>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</si>
  <si>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</si>
  <si>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</si>
  <si>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</si>
  <si>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</si>
  <si>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</si>
  <si>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</si>
  <si>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</si>
  <si>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</si>
  <si>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</si>
  <si>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</si>
  <si>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</si>
  <si>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</si>
  <si>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</si>
  <si>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</si>
  <si>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</si>
  <si>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</si>
  <si>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</si>
  <si>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</si>
  <si>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</si>
  <si>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</si>
  <si>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</si>
  <si>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</si>
  <si>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</si>
  <si>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</si>
  <si>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</si>
  <si>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</si>
  <si>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</si>
  <si>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</si>
  <si>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</si>
  <si>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</si>
  <si>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</si>
  <si>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</si>
  <si>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</si>
  <si>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</si>
  <si>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</si>
  <si>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</si>
  <si>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</si>
  <si>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</si>
  <si>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</si>
  <si>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</si>
  <si>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</si>
  <si>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</si>
  <si>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</si>
  <si>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</si>
  <si>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</si>
  <si>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</si>
  <si>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</si>
  <si>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</si>
  <si>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</si>
  <si>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</si>
  <si>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</si>
  <si>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</si>
  <si>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</si>
  <si>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</si>
  <si>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</si>
  <si>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</si>
  <si>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</si>
  <si>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</si>
  <si>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</si>
  <si>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</si>
  <si>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</si>
  <si>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</si>
  <si>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</si>
  <si>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</si>
  <si>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</si>
  <si>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</si>
  <si>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</si>
  <si>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</si>
  <si>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</si>
  <si>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</si>
  <si>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</si>
  <si>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</si>
  <si>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</si>
  <si>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</si>
  <si>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</si>
  <si>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</si>
  <si>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</si>
  <si>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</si>
  <si>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</si>
  <si>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</si>
  <si>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</si>
  <si>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</si>
  <si>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</si>
  <si>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</si>
  <si>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</si>
  <si>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</si>
  <si>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</si>
  <si>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</si>
  <si>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</si>
  <si>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</si>
  <si>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</si>
  <si>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</si>
  <si>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</si>
  <si>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</si>
  <si>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</si>
  <si>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</si>
  <si>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</si>
  <si>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</si>
  <si>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</si>
  <si>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</si>
  <si>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</si>
  <si>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</si>
  <si>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</si>
  <si>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</si>
  <si>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</si>
  <si>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</si>
  <si>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</si>
  <si>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</si>
  <si>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</si>
  <si>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</si>
  <si>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</si>
  <si>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</si>
  <si>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</si>
  <si>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</si>
  <si>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</si>
  <si>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</si>
  <si>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</si>
  <si>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</si>
  <si>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</si>
  <si>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</si>
  <si>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</si>
  <si>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</si>
  <si>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</si>
  <si>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</si>
  <si>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</si>
  <si>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</si>
  <si>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</si>
  <si>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</si>
  <si>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</si>
  <si>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</si>
  <si>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</si>
  <si>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</si>
  <si>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</si>
  <si>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</si>
  <si>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</si>
  <si>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</si>
  <si>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</si>
  <si>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</si>
  <si>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</si>
  <si>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</si>
  <si>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</si>
  <si>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</si>
  <si>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</si>
  <si>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</si>
  <si>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</si>
  <si>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</si>
  <si>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</si>
  <si>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</si>
  <si>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</si>
  <si>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</si>
  <si>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</si>
  <si>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</si>
  <si>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</si>
  <si>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</si>
  <si>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</si>
  <si>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</si>
  <si>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</si>
  <si>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</si>
  <si>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</si>
  <si>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</si>
  <si>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</si>
  <si>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</si>
  <si>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</si>
  <si>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</si>
  <si>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</si>
  <si>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</si>
  <si>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</si>
  <si>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</si>
  <si>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</si>
  <si>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</si>
  <si>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</si>
  <si>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</si>
  <si>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</si>
  <si>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</si>
  <si>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</si>
  <si>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</si>
  <si>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</si>
  <si>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</si>
  <si>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</si>
  <si>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</si>
  <si>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</si>
  <si>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</si>
  <si>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</si>
  <si>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</si>
  <si>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</si>
  <si>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</si>
  <si>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</si>
  <si>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</si>
  <si>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</si>
  <si>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</si>
  <si>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</si>
  <si>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</si>
  <si>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</si>
  <si>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</si>
  <si>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</si>
  <si>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</si>
  <si>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</si>
  <si>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</si>
  <si>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</si>
  <si>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</si>
  <si>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</si>
  <si>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</si>
  <si>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</si>
  <si>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</si>
  <si>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</si>
  <si>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</si>
  <si>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</si>
  <si>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</si>
  <si>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</si>
  <si>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</si>
  <si>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</si>
  <si>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</si>
  <si>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</si>
  <si>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</si>
  <si>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</si>
  <si>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</si>
  <si>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</si>
  <si>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</si>
  <si>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</si>
  <si>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</si>
  <si>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</si>
  <si>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</si>
  <si>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</si>
  <si>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</si>
  <si>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</si>
  <si>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</si>
  <si>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</si>
  <si>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</si>
  <si>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</si>
  <si>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</si>
  <si>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</si>
  <si>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</si>
  <si>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</si>
  <si>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</si>
  <si>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</si>
  <si>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</si>
  <si>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</si>
  <si>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</si>
  <si>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</si>
  <si>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</si>
  <si>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</si>
  <si>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</si>
  <si>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</si>
  <si>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</si>
  <si>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</si>
  <si>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</si>
  <si>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</si>
  <si>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</si>
  <si>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</si>
  <si>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</si>
  <si>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</si>
  <si>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</si>
  <si>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</si>
  <si>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</si>
  <si>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</si>
  <si>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</si>
  <si>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</si>
  <si>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</si>
  <si>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</si>
  <si>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</si>
  <si>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</si>
  <si>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</si>
  <si>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</si>
  <si>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</si>
  <si>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</si>
  <si>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</si>
  <si>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</si>
  <si>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</si>
  <si>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</si>
  <si>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</si>
  <si>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</si>
  <si>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</si>
  <si>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</si>
  <si>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</si>
  <si>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</si>
  <si>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</si>
  <si>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</si>
  <si>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</si>
  <si>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</si>
  <si>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</si>
  <si>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</si>
  <si>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</si>
  <si>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</si>
  <si>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</si>
  <si>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</si>
  <si>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</si>
  <si>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</si>
  <si>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</si>
  <si>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</si>
  <si>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</si>
  <si>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</si>
  <si>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</si>
  <si>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</si>
  <si>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</si>
  <si>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</si>
  <si>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</si>
  <si>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</si>
  <si>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</si>
  <si>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</si>
  <si>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</si>
  <si>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</si>
  <si>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</si>
  <si>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</si>
  <si>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</si>
  <si>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</si>
  <si>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</si>
  <si>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</si>
  <si>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</si>
  <si>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</si>
  <si>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</si>
  <si>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</si>
  <si>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</si>
  <si>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</si>
  <si>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</si>
  <si>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</si>
  <si>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</si>
  <si>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</si>
  <si>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</si>
  <si>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</si>
  <si>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</si>
  <si>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</si>
  <si>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</si>
  <si>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</si>
  <si>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</si>
  <si>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</si>
  <si>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</si>
  <si>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</si>
  <si>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</si>
  <si>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</si>
  <si>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</si>
  <si>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</si>
  <si>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</si>
  <si>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</si>
  <si>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</si>
  <si>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</si>
  <si>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</si>
  <si>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</si>
  <si>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</si>
  <si>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</si>
  <si>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</si>
  <si>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</si>
  <si>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</si>
  <si>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</si>
  <si>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</si>
  <si>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</si>
  <si>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</si>
  <si>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</si>
  <si>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</si>
  <si>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</si>
  <si>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</si>
  <si>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</si>
  <si>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</si>
  <si>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</si>
  <si>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</si>
  <si>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</si>
  <si>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</si>
  <si>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</si>
  <si>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</si>
  <si>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</si>
  <si>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</si>
  <si>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</si>
  <si>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</si>
  <si>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</si>
  <si>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</si>
  <si>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</si>
  <si>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</si>
  <si>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</si>
  <si>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</si>
  <si>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</si>
  <si>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</si>
  <si>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</si>
  <si>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</si>
  <si>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</si>
  <si>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</si>
  <si>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</si>
  <si>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</si>
  <si>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</si>
  <si>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</si>
  <si>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</si>
  <si>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</si>
  <si>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</si>
  <si>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</si>
  <si>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</si>
  <si>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</si>
  <si>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</si>
  <si>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</si>
  <si>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</si>
  <si>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</si>
  <si>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</si>
  <si>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</si>
  <si>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</si>
  <si>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</si>
  <si>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</si>
  <si>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</si>
  <si>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</si>
  <si>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</si>
  <si>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</si>
  <si>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</si>
  <si>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</si>
  <si>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</si>
  <si>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</si>
  <si>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</si>
  <si>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</si>
  <si>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</si>
  <si>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</si>
  <si>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</si>
  <si>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</si>
  <si>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</si>
  <si>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</si>
  <si>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</si>
  <si>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</si>
  <si>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</si>
  <si>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</si>
  <si>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</si>
  <si>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</si>
  <si>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</si>
  <si>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</si>
  <si>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</si>
  <si>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</si>
  <si>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</si>
  <si>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</si>
  <si>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</si>
  <si>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</si>
  <si>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</si>
  <si>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</si>
  <si>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</si>
  <si>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</si>
  <si>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</si>
  <si>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</si>
  <si>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</si>
  <si>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</si>
  <si>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</si>
  <si>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</si>
  <si>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</si>
  <si>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</si>
  <si>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</si>
  <si>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</si>
  <si>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</si>
  <si>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</si>
  <si>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</si>
  <si>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</si>
  <si>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</si>
  <si>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</si>
  <si>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</si>
  <si>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</si>
  <si>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</si>
  <si>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</si>
  <si>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</si>
  <si>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</si>
  <si>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</si>
  <si>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</si>
  <si>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</si>
  <si>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</si>
  <si>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</si>
  <si>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</si>
  <si>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</si>
  <si>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</si>
  <si>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</si>
  <si>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</si>
  <si>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</si>
  <si>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</si>
  <si>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</si>
  <si>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</si>
  <si>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</si>
  <si>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</si>
  <si>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</si>
  <si>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</si>
  <si>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</si>
  <si>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</si>
  <si>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</si>
  <si>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</si>
  <si>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</si>
  <si>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</si>
  <si>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</si>
  <si>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</si>
  <si>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</si>
  <si>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</si>
  <si>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</si>
  <si>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</si>
  <si>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</si>
  <si>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</si>
  <si>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</si>
  <si>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</si>
  <si>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</si>
  <si>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</si>
  <si>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</si>
  <si>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</si>
  <si>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</si>
  <si>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</si>
  <si>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</si>
  <si>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</si>
  <si>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</si>
  <si>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</si>
  <si>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</si>
  <si>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</si>
  <si>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</si>
  <si>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</si>
  <si>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</si>
  <si>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</si>
  <si>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</si>
  <si>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</si>
  <si>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</si>
  <si>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</si>
  <si>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</si>
  <si>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</si>
  <si>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</si>
  <si>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</si>
  <si>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</si>
  <si>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</si>
  <si>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</si>
  <si>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</si>
  <si>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</si>
  <si>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</si>
  <si>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</si>
  <si>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</si>
  <si>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</si>
  <si>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</si>
  <si>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</si>
  <si>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</si>
  <si>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</si>
  <si>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</si>
  <si>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</si>
  <si>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</si>
  <si>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</si>
  <si>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</si>
  <si>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</si>
  <si>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</si>
  <si>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</si>
  <si>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</si>
  <si>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</si>
  <si>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</si>
  <si>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</si>
  <si>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</si>
  <si>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</si>
  <si>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</si>
  <si>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</si>
  <si>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</si>
  <si>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</si>
  <si>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</si>
  <si>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</si>
  <si>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</si>
  <si>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</si>
  <si>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</si>
  <si>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</si>
  <si>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</si>
  <si>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</si>
  <si>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</si>
  <si>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</si>
  <si>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</si>
  <si>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</si>
  <si>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</si>
  <si>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</si>
  <si>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</si>
  <si>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</si>
  <si>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</si>
  <si>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</si>
  <si>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</si>
  <si>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</si>
  <si>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</si>
  <si>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</si>
  <si>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</si>
  <si>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</si>
  <si>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</si>
  <si>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</si>
  <si>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</si>
  <si>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</si>
  <si>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</si>
  <si>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</si>
  <si>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</si>
  <si>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</si>
  <si>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</si>
  <si>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</si>
  <si>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</si>
  <si>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</si>
  <si>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</si>
  <si>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</si>
  <si>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</si>
  <si>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</si>
  <si>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</si>
  <si>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</si>
  <si>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</si>
  <si>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</si>
  <si>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</si>
  <si>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</si>
  <si>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</si>
  <si>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</si>
  <si>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</si>
  <si>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</si>
  <si>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</si>
  <si>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</si>
  <si>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</si>
  <si>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</si>
  <si>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</si>
  <si>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</si>
  <si>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</si>
  <si>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</si>
  <si>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</si>
  <si>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</si>
  <si>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</si>
  <si>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</si>
  <si>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</si>
  <si>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</si>
  <si>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</si>
  <si>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</si>
  <si>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</si>
  <si>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</si>
  <si>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</si>
  <si>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</si>
  <si>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</si>
  <si>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</si>
  <si>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</si>
  <si>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</si>
  <si>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</si>
  <si>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</si>
  <si>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</si>
  <si>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</si>
  <si>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</si>
  <si>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</si>
  <si>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</si>
  <si>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</si>
  <si>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</si>
  <si>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</si>
  <si>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</si>
  <si>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</si>
  <si>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</si>
  <si>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</si>
  <si>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</si>
  <si>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</si>
  <si>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</si>
  <si>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</si>
  <si>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</si>
  <si>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</si>
  <si>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</si>
  <si>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</si>
  <si>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</si>
  <si>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</si>
  <si>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</si>
  <si>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</si>
  <si>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</si>
  <si>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</si>
  <si>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</si>
  <si>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</si>
  <si>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</si>
  <si>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</si>
  <si>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</si>
  <si>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</si>
  <si>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</si>
  <si>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</si>
  <si>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</si>
  <si>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</si>
  <si>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</si>
  <si>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</si>
  <si>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</si>
  <si>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</si>
  <si>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</si>
  <si>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</si>
  <si>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</si>
  <si>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</si>
  <si>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</si>
  <si>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</si>
  <si>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</si>
  <si>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</si>
  <si>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</si>
  <si>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</si>
  <si>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</si>
  <si>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</si>
  <si>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</si>
  <si>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</si>
  <si>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</si>
  <si>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</si>
  <si>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</si>
  <si>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</si>
  <si>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</si>
  <si>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</si>
  <si>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</si>
  <si>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</si>
  <si>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</si>
  <si>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</si>
  <si>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</si>
  <si>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</si>
  <si>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</si>
  <si>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</si>
  <si>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</si>
  <si>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</si>
  <si>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</si>
  <si>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</si>
  <si>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</si>
  <si>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</si>
  <si>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</si>
  <si>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</si>
  <si>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</si>
  <si>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</si>
  <si>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</si>
  <si>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</si>
  <si>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</si>
  <si>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</si>
  <si>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</si>
  <si>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</si>
  <si>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</si>
  <si>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</si>
  <si>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</si>
  <si>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</si>
  <si>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</si>
  <si>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</si>
  <si>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</si>
  <si>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</si>
  <si>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</si>
  <si>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</si>
  <si>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</si>
  <si>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</si>
  <si>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</si>
  <si>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</si>
  <si>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</si>
  <si>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</si>
  <si>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</si>
  <si>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</si>
  <si>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</si>
  <si>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</si>
  <si>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</si>
  <si>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</si>
  <si>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</si>
  <si>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</si>
  <si>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</si>
  <si>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</si>
  <si>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</si>
  <si>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</si>
  <si>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</si>
  <si>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</si>
  <si>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</si>
  <si>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</si>
  <si>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</si>
  <si>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</si>
  <si>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</si>
  <si>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</si>
  <si>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</si>
  <si>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</si>
  <si>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</si>
  <si>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</si>
  <si>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</si>
  <si>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</si>
  <si>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</si>
  <si>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</si>
  <si>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</si>
  <si>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</si>
  <si>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</si>
  <si>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</si>
  <si>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</si>
  <si>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</si>
  <si>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</si>
  <si>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</si>
  <si>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</si>
  <si>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</si>
  <si>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</si>
  <si>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</si>
  <si>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</si>
  <si>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</si>
  <si>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</si>
  <si>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</si>
  <si>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</si>
  <si>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</si>
  <si>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</si>
  <si>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</si>
  <si>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</si>
  <si>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</si>
  <si>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</si>
  <si>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</si>
  <si>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</si>
  <si>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</si>
  <si>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</si>
  <si>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</si>
  <si>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</si>
  <si>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</si>
  <si>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</si>
  <si>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</si>
  <si>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</si>
  <si>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</si>
  <si>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</si>
  <si>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</si>
  <si>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</si>
  <si>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</si>
  <si>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</si>
  <si>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</si>
  <si>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</si>
  <si>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</si>
  <si>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</si>
  <si>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</si>
  <si>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</si>
  <si>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</si>
  <si>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</si>
  <si>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</si>
  <si>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</si>
  <si>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</si>
  <si>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</si>
  <si>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</si>
  <si>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</si>
  <si>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</si>
  <si>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</si>
  <si>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</si>
  <si>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</si>
  <si>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</si>
  <si>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</si>
  <si>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</si>
  <si>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</si>
  <si>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</si>
  <si>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</si>
  <si>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</si>
  <si>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</si>
  <si>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</si>
  <si>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</si>
  <si>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</si>
  <si>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</si>
  <si>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</si>
  <si>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</si>
  <si>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</si>
  <si>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</si>
  <si>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</si>
  <si>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</si>
  <si>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</si>
  <si>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</si>
  <si>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</si>
  <si>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</si>
  <si>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</si>
  <si>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</si>
  <si>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</si>
  <si>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</si>
  <si>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</si>
  <si>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</si>
  <si>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</si>
  <si>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</si>
  <si>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</si>
  <si>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</si>
  <si>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</si>
  <si>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</si>
  <si>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</si>
  <si>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</si>
  <si>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</si>
  <si>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</si>
  <si>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</si>
  <si>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</si>
  <si>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</si>
  <si>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</si>
  <si>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</si>
  <si>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</si>
  <si>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</si>
  <si>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</si>
  <si>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</si>
  <si>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</si>
  <si>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</si>
  <si>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</si>
  <si>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</si>
  <si>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</si>
  <si>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</si>
  <si>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</si>
  <si>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</si>
  <si>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</si>
  <si>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</si>
  <si>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</si>
  <si>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</si>
  <si>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</si>
  <si>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</si>
  <si>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</si>
  <si>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</si>
  <si>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</si>
  <si>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</si>
  <si>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</si>
  <si>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</si>
  <si>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</si>
  <si>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</si>
  <si>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</si>
  <si>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</si>
  <si>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</si>
  <si>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</si>
  <si>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</si>
  <si>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</si>
  <si>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</si>
  <si>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</si>
  <si>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</si>
  <si>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</si>
  <si>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</si>
  <si>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</si>
  <si>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</si>
  <si>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</si>
  <si>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</si>
  <si>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</si>
  <si>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</si>
  <si>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</si>
  <si>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</si>
  <si>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</si>
  <si>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</si>
  <si>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</si>
  <si>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</si>
  <si>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</si>
  <si>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</si>
  <si>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</si>
  <si>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</si>
  <si>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</si>
  <si>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</si>
  <si>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</si>
  <si>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</si>
  <si>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</si>
  <si>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</si>
  <si>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</si>
  <si>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</si>
  <si>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</si>
  <si>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</si>
  <si>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</si>
  <si>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</si>
  <si>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</si>
  <si>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</si>
  <si>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</si>
  <si>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</si>
  <si>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</si>
  <si>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</si>
  <si>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</si>
  <si>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</si>
  <si>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</si>
  <si>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</si>
  <si>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</si>
  <si>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</si>
  <si>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</si>
  <si>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</si>
  <si>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</si>
  <si>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</si>
  <si>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</si>
  <si>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</si>
  <si>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</si>
  <si>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</si>
  <si>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</si>
  <si>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</si>
  <si>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</si>
  <si>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</si>
  <si>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</si>
  <si>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</si>
  <si>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</si>
  <si>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</si>
  <si>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</si>
  <si>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</si>
  <si>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</si>
  <si>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</si>
  <si>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</si>
  <si>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</si>
  <si>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</si>
  <si>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</si>
  <si>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</si>
  <si>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</si>
  <si>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</si>
  <si>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</si>
  <si>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</si>
  <si>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</si>
  <si>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</si>
  <si>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</si>
  <si>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</si>
  <si>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</si>
  <si>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</si>
  <si>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</si>
  <si>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</si>
  <si>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</si>
  <si>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</si>
  <si>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</si>
  <si>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</si>
  <si>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</si>
  <si>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</si>
  <si>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</si>
  <si>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</si>
  <si>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</si>
  <si>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</si>
  <si>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</si>
  <si>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</si>
  <si>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</si>
  <si>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</si>
  <si>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</si>
  <si>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</si>
  <si>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</si>
  <si>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</si>
  <si>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</si>
  <si>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</si>
  <si>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</si>
  <si>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</si>
  <si>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</si>
  <si>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</si>
  <si>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</si>
  <si>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</si>
  <si>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</si>
  <si>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</si>
  <si>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</si>
  <si>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</si>
  <si>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</si>
  <si>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</si>
  <si>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</si>
  <si>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</si>
  <si>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</si>
  <si>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</si>
  <si>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</si>
  <si>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</si>
  <si>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</si>
  <si>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</si>
  <si>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</si>
  <si>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</si>
  <si>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</si>
  <si>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</si>
  <si>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</si>
  <si>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</si>
  <si>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</si>
  <si>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</si>
  <si>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</si>
  <si>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</si>
  <si>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</si>
  <si>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</si>
  <si>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</si>
  <si>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</si>
  <si>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</si>
  <si>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</si>
  <si>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</si>
  <si>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</si>
  <si>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</si>
  <si>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</si>
  <si>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</si>
  <si>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</si>
  <si>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</si>
  <si>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</si>
  <si>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</si>
  <si>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</si>
  <si>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</si>
  <si>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</si>
  <si>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</si>
  <si>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</si>
  <si>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</si>
  <si>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</si>
  <si>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</si>
  <si>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</si>
  <si>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</si>
  <si>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</si>
  <si>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</si>
  <si>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</si>
  <si>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</si>
  <si>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</si>
  <si>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</si>
  <si>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</si>
  <si>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</si>
  <si>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</si>
  <si>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</si>
  <si>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</si>
  <si>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</si>
  <si>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</si>
  <si>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</si>
  <si>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</si>
  <si>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</si>
  <si>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</si>
  <si>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</si>
  <si>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</si>
  <si>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</si>
  <si>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</si>
  <si>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</si>
  <si>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</si>
  <si>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</si>
  <si>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</si>
  <si>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</si>
  <si>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</si>
  <si>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</si>
  <si>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</si>
  <si>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</si>
  <si>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</si>
  <si>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</si>
  <si>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</si>
  <si>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</si>
  <si>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</si>
  <si>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</si>
  <si>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</si>
  <si>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</si>
  <si>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</si>
  <si>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</si>
  <si>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</si>
  <si>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</si>
  <si>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</si>
  <si>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</si>
  <si>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</si>
  <si>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</si>
  <si>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</si>
  <si>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</si>
  <si>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</si>
  <si>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</si>
  <si>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</si>
  <si>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</si>
  <si>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</si>
  <si>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</si>
  <si>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</si>
  <si>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</si>
  <si>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</si>
  <si>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</si>
  <si>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</si>
  <si>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</si>
  <si>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</si>
  <si>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</si>
  <si>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</si>
  <si>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</si>
  <si>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</si>
  <si>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</si>
  <si>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</si>
  <si>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</si>
  <si>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</si>
  <si>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</si>
  <si>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</si>
  <si>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</si>
  <si>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</si>
  <si>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</si>
  <si>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</si>
  <si>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</si>
  <si>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</si>
  <si>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</si>
  <si>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</si>
  <si>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</si>
  <si>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</si>
  <si>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</si>
  <si>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</si>
  <si>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</si>
  <si>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</si>
  <si>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</si>
  <si>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</si>
  <si>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</si>
  <si>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</si>
  <si>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</si>
  <si>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</si>
  <si>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</si>
  <si>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</si>
  <si>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</si>
  <si>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</si>
  <si>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</si>
  <si>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</si>
  <si>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</si>
  <si>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</si>
  <si>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</si>
  <si>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</si>
  <si>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</si>
  <si>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</si>
  <si>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</si>
  <si>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</si>
  <si>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</si>
  <si>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</si>
  <si>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</si>
  <si>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</si>
  <si>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</si>
  <si>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</si>
  <si>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</si>
  <si>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</si>
  <si>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</si>
  <si>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</si>
  <si>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</si>
  <si>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</si>
  <si>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</si>
  <si>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</si>
  <si>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</si>
  <si>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</si>
  <si>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</si>
  <si>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</si>
  <si>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</si>
  <si>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</si>
  <si>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</si>
  <si>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</si>
  <si>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</si>
  <si>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</si>
  <si>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</si>
  <si>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</si>
  <si>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</si>
  <si>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</si>
  <si>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</si>
  <si>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</si>
  <si>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</si>
  <si>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</si>
  <si>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</si>
  <si>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</si>
  <si>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</si>
  <si>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</si>
  <si>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</si>
  <si>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</si>
  <si>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</si>
  <si>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</si>
  <si>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</si>
  <si>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</si>
  <si>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</si>
  <si>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</si>
  <si>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</si>
  <si>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</si>
  <si>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</si>
  <si>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</si>
  <si>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</si>
  <si>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</si>
  <si>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</si>
  <si>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</si>
  <si>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</si>
  <si>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</si>
  <si>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</si>
  <si>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</si>
  <si>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</si>
  <si>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</si>
  <si>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</si>
  <si>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</si>
  <si>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</si>
  <si>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</si>
  <si>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</si>
  <si>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</si>
  <si>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</si>
  <si>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</si>
  <si>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</si>
  <si>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</si>
  <si>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</si>
  <si>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</si>
  <si>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</si>
  <si>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</si>
  <si>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</si>
  <si>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</si>
  <si>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</si>
  <si>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</si>
  <si>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</si>
  <si>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</si>
  <si>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</si>
  <si>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</si>
  <si>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</si>
  <si>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</si>
  <si>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</si>
  <si>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</si>
  <si>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</si>
  <si>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</si>
  <si>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</si>
  <si>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</si>
  <si>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</si>
  <si>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</si>
  <si>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</si>
  <si>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</si>
  <si>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</si>
  <si>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</si>
  <si>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</si>
  <si>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</si>
  <si>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</si>
  <si>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</si>
  <si>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</si>
  <si>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</si>
  <si>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</si>
  <si>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</si>
  <si>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</si>
  <si>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</si>
  <si>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</si>
  <si>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</si>
  <si>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</si>
  <si>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</si>
  <si>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</si>
  <si>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</si>
  <si>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</si>
  <si>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</si>
  <si>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</si>
  <si>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</si>
  <si>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</si>
  <si>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</si>
  <si>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</si>
  <si>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</si>
  <si>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</si>
  <si>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</si>
  <si>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</si>
  <si>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</si>
  <si>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</si>
  <si>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</si>
  <si>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</si>
  <si>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</si>
  <si>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</si>
  <si>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</si>
  <si>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</si>
  <si>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</si>
  <si>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</si>
  <si>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</si>
  <si>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</si>
  <si>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</si>
  <si>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</si>
  <si>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</si>
  <si>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</si>
  <si>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</si>
  <si>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</si>
  <si>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</si>
  <si>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</si>
  <si>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</si>
  <si>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</si>
  <si>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</si>
  <si>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</si>
  <si>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</si>
  <si>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</si>
  <si>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</si>
  <si>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</si>
  <si>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</si>
  <si>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</si>
  <si>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</si>
  <si>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</si>
  <si>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</si>
  <si>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</si>
  <si>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</si>
  <si>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</si>
  <si>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</si>
  <si>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</si>
  <si>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</si>
  <si>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</si>
  <si>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</si>
  <si>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</si>
  <si>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</si>
  <si>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</si>
  <si>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</si>
  <si>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</si>
  <si>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</si>
  <si>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</si>
  <si>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</si>
  <si>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</si>
  <si>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</si>
  <si>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</si>
  <si>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</si>
  <si>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</si>
  <si>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</si>
  <si>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</si>
  <si>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</si>
  <si>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</si>
  <si>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</si>
  <si>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</si>
  <si>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</si>
  <si>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</si>
  <si>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</si>
  <si>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</si>
  <si>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</si>
  <si>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</si>
  <si>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</si>
  <si>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</si>
  <si>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</si>
  <si>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</si>
  <si>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</si>
  <si>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</si>
  <si>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</si>
  <si>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</si>
  <si>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</si>
  <si>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</si>
  <si>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</si>
  <si>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</si>
  <si>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</si>
  <si>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</si>
  <si>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</si>
  <si>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</si>
  <si>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</si>
  <si>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</si>
  <si>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</si>
  <si>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</si>
  <si>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</si>
  <si>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</si>
  <si>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</si>
  <si>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</si>
  <si>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</si>
  <si>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</si>
  <si>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</si>
  <si>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</si>
  <si>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</si>
  <si>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</si>
  <si>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</si>
  <si>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</si>
  <si>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</si>
  <si>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</si>
  <si>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</si>
  <si>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</si>
  <si>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</si>
  <si>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</si>
  <si>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</si>
  <si>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</si>
  <si>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</si>
  <si>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</si>
  <si>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</si>
  <si>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</si>
  <si>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</si>
  <si>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</si>
  <si>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</si>
  <si>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</si>
  <si>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</si>
  <si>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</si>
  <si>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</si>
  <si>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</si>
  <si>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</si>
  <si>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</si>
  <si>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</si>
  <si>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</si>
  <si>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</si>
  <si>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</si>
  <si>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</si>
  <si>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</si>
  <si>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</si>
  <si>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</si>
  <si>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</si>
  <si>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</si>
  <si>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</si>
  <si>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</si>
  <si>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</si>
  <si>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</si>
  <si>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</si>
  <si>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</si>
  <si>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</si>
  <si>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</si>
  <si>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</si>
  <si>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</si>
  <si>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</si>
  <si>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</si>
  <si>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</si>
  <si>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</si>
  <si>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</si>
  <si>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</si>
  <si>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</si>
  <si>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</si>
  <si>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</si>
  <si>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</si>
  <si>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</si>
  <si>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</si>
  <si>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</si>
  <si>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</si>
  <si>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</si>
  <si>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</si>
  <si>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</si>
  <si>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</si>
  <si>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</si>
  <si>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</si>
  <si>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</si>
  <si>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</si>
  <si>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</si>
  <si>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</si>
  <si>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</si>
  <si>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</si>
  <si>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</si>
  <si>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</si>
  <si>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</si>
  <si>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</si>
  <si>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</si>
  <si>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</si>
  <si>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</si>
  <si>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</si>
  <si>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</si>
  <si>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</si>
  <si>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</si>
  <si>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</si>
  <si>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</si>
  <si>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</si>
  <si>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</si>
  <si>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</si>
  <si>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</si>
  <si>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</si>
  <si>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</si>
  <si>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</si>
  <si>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</si>
  <si>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</si>
  <si>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</si>
  <si>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</si>
  <si>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</si>
  <si>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</si>
  <si>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</si>
  <si>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</si>
  <si>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</si>
  <si>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</si>
  <si>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</si>
  <si>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</si>
  <si>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</si>
  <si>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</si>
  <si>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</si>
  <si>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</si>
  <si>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</si>
  <si>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</si>
  <si>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</si>
  <si>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</si>
  <si>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</si>
  <si>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</si>
  <si>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</si>
  <si>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</si>
  <si>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</si>
  <si>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</si>
  <si>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</si>
  <si>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</si>
  <si>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</si>
  <si>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</si>
  <si>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</si>
  <si>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</si>
  <si>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</si>
  <si>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</si>
  <si>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</si>
  <si>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</si>
  <si>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</si>
  <si>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</si>
  <si>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</si>
  <si>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</si>
  <si>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</si>
  <si>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</si>
  <si>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</si>
  <si>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</si>
  <si>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</si>
  <si>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</si>
  <si>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</si>
  <si>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</si>
  <si>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</si>
  <si>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</si>
  <si>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</si>
  <si>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</si>
  <si>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</si>
  <si>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</si>
  <si>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</si>
  <si>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</si>
  <si>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</si>
  <si>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</si>
  <si>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</si>
  <si>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</si>
  <si>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</si>
  <si>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</si>
  <si>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</si>
  <si>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</si>
  <si>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</si>
  <si>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</si>
  <si>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</si>
  <si>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</si>
  <si>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</si>
  <si>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</si>
  <si>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</si>
  <si>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</si>
  <si>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</si>
  <si>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</si>
  <si>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</si>
  <si>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</si>
  <si>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</si>
  <si>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</si>
  <si>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</si>
  <si>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</si>
  <si>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</si>
  <si>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</si>
  <si>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</si>
  <si>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</si>
  <si>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</si>
  <si>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</si>
  <si>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</si>
  <si>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</si>
  <si>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</si>
  <si>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</si>
  <si>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</si>
  <si>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</si>
  <si>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</si>
  <si>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</si>
  <si>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</si>
  <si>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</si>
  <si>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</si>
  <si>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</si>
  <si>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</si>
  <si>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</si>
  <si>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</si>
  <si>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</si>
  <si>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</si>
  <si>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</si>
  <si>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</si>
  <si>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</si>
  <si>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</si>
  <si>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</si>
  <si>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</si>
  <si>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</si>
  <si>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</si>
  <si>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</si>
  <si>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</si>
  <si>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</si>
  <si>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</si>
  <si>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</si>
  <si>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</si>
  <si>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</si>
  <si>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</si>
  <si>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</si>
  <si>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</si>
  <si>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</si>
  <si>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</si>
  <si>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</si>
  <si>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</si>
  <si>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</si>
  <si>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</si>
  <si>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</si>
  <si>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</si>
  <si>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</si>
  <si>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</si>
  <si>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</si>
  <si>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</si>
  <si>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</si>
  <si>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</si>
  <si>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</si>
  <si>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</si>
  <si>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</si>
  <si>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</si>
  <si>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</si>
  <si>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</si>
  <si>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</si>
  <si>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</si>
  <si>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</si>
  <si>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</si>
  <si>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</si>
  <si>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</si>
  <si>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</si>
  <si>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</si>
  <si>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</si>
  <si>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</si>
  <si>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</si>
  <si>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</si>
  <si>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</si>
  <si>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</si>
  <si>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</si>
  <si>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</si>
  <si>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</si>
  <si>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</si>
  <si>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</si>
  <si>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</si>
  <si>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</si>
  <si>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</si>
  <si>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</si>
  <si>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</si>
  <si>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</si>
  <si>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</si>
  <si>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</si>
  <si>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</si>
  <si>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</si>
  <si>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</si>
  <si>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</si>
  <si>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</si>
  <si>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</si>
  <si>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</si>
  <si>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</si>
  <si>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</si>
  <si>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</si>
  <si>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</si>
  <si>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</si>
  <si>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</si>
  <si>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</si>
  <si>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</si>
  <si>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</si>
  <si>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</si>
  <si>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</si>
  <si>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</si>
  <si>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</si>
  <si>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</si>
  <si>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</si>
  <si>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</si>
  <si>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</si>
  <si>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</si>
  <si>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</si>
  <si>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</si>
  <si>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</si>
  <si>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</si>
  <si>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</si>
  <si>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</si>
  <si>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</si>
  <si>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</si>
  <si>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</si>
  <si>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</si>
  <si>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</si>
  <si>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</si>
  <si>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</si>
  <si>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</si>
  <si>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</si>
  <si>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</si>
  <si>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</si>
  <si>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</si>
  <si>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</si>
  <si>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</si>
  <si>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</si>
  <si>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</si>
  <si>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</si>
  <si>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</si>
  <si>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</si>
  <si>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</si>
  <si>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</si>
  <si>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</si>
  <si>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</si>
  <si>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</si>
  <si>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</si>
  <si>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</si>
  <si>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</si>
  <si>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</si>
  <si>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</si>
  <si>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</si>
  <si>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</si>
  <si>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</si>
  <si>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</si>
  <si>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</si>
  <si>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</si>
  <si>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</si>
  <si>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</si>
  <si>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</si>
  <si>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</si>
  <si>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</si>
  <si>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</si>
  <si>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</si>
  <si>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</si>
  <si>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</si>
  <si>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</si>
  <si>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</si>
  <si>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</si>
  <si>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</si>
  <si>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</si>
  <si>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</si>
  <si>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</si>
  <si>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</si>
  <si>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</si>
  <si>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</si>
  <si>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</si>
  <si>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</si>
  <si>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</si>
  <si>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</si>
  <si>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</si>
  <si>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</si>
  <si>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</si>
  <si>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</si>
  <si>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</si>
  <si>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</si>
  <si>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</si>
  <si>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</si>
  <si>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</si>
  <si>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</si>
  <si>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</si>
  <si>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</si>
  <si>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</si>
  <si>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</si>
  <si>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</si>
  <si>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</si>
  <si>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</si>
  <si>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</si>
  <si>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</si>
  <si>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</si>
  <si>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</si>
  <si>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</si>
  <si>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</si>
  <si>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</si>
  <si>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</si>
  <si>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</si>
  <si>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</si>
  <si>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</si>
  <si>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</si>
  <si>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</si>
  <si>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</si>
  <si>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</si>
  <si>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</si>
  <si>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</si>
  <si>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</si>
  <si>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</si>
  <si>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</si>
  <si>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</si>
  <si>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</si>
  <si>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</si>
  <si>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</si>
  <si>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</si>
  <si>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</si>
  <si>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</si>
  <si>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</si>
  <si>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</si>
  <si>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</si>
  <si>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</si>
  <si>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</si>
  <si>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</si>
  <si>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</si>
  <si>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</si>
  <si>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</si>
  <si>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</si>
  <si>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</si>
  <si>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</si>
  <si>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</si>
  <si>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</si>
  <si>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</si>
  <si>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</si>
  <si>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</si>
  <si>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</si>
  <si>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</si>
  <si>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</si>
  <si>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</si>
  <si>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</si>
  <si>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</si>
  <si>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</si>
  <si>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</si>
  <si>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</si>
  <si>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</si>
  <si>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</si>
  <si>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</si>
  <si>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</si>
  <si>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</si>
  <si>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</si>
  <si>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</si>
  <si>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</si>
  <si>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</si>
  <si>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</si>
  <si>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</si>
  <si>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</si>
  <si>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</si>
  <si>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</si>
  <si>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</si>
  <si>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</si>
  <si>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</si>
  <si>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</si>
  <si>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</si>
  <si>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</si>
  <si>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</si>
  <si>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</si>
  <si>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</si>
  <si>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</si>
  <si>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</si>
  <si>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</si>
  <si>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</si>
  <si>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</si>
  <si>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</si>
  <si>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</si>
  <si>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</si>
  <si>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</si>
  <si>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</si>
  <si>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</si>
  <si>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</si>
  <si>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</si>
  <si>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</si>
  <si>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</si>
  <si>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</si>
  <si>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</si>
  <si>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</si>
  <si>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</si>
  <si>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</si>
  <si>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</si>
  <si>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</si>
  <si>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</si>
  <si>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</si>
  <si>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</si>
  <si>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</si>
  <si>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</si>
  <si>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</si>
  <si>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</si>
  <si>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</si>
  <si>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</si>
  <si>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</si>
  <si>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</si>
  <si>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</si>
  <si>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</si>
  <si>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</si>
  <si>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</si>
  <si>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</si>
  <si>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</si>
  <si>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</si>
  <si>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</si>
  <si>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</si>
  <si>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</si>
  <si>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</si>
  <si>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</si>
  <si>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</si>
  <si>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</si>
  <si>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</si>
  <si>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</si>
  <si>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</si>
  <si>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</si>
  <si>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</si>
  <si>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</si>
  <si>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</si>
  <si>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</si>
  <si>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</si>
  <si>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</si>
  <si>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</si>
  <si>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</si>
  <si>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</si>
  <si>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</si>
  <si>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</si>
  <si>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</si>
  <si>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</si>
  <si>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</si>
  <si>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</si>
  <si>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</si>
  <si>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</si>
  <si>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</si>
  <si>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</si>
  <si>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</si>
  <si>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</si>
  <si>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</si>
  <si>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</si>
  <si>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</si>
  <si>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</si>
  <si>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</si>
  <si>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</si>
  <si>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</si>
  <si>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</si>
  <si>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</si>
  <si>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</si>
  <si>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</si>
  <si>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</si>
  <si>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</si>
  <si>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</si>
  <si>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</si>
  <si>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</si>
  <si>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</si>
  <si>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</si>
  <si>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</si>
  <si>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</si>
  <si>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</si>
  <si>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</si>
  <si>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</si>
  <si>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</si>
  <si>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</si>
  <si>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</si>
  <si>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</si>
  <si>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</si>
  <si>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</si>
  <si>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</si>
  <si>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</si>
  <si>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</si>
  <si>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</si>
  <si>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</si>
  <si>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</si>
  <si>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</si>
  <si>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</si>
  <si>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</si>
  <si>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</si>
  <si>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</si>
  <si>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</si>
  <si>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</si>
  <si>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</si>
  <si>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</si>
  <si>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</si>
  <si>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</si>
  <si>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</si>
  <si>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</si>
  <si>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</si>
  <si>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</si>
  <si>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</si>
  <si>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</si>
  <si>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</si>
  <si>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</si>
  <si>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</si>
  <si>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</si>
  <si>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</si>
  <si>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</si>
  <si>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</si>
  <si>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</si>
  <si>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</si>
  <si>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</si>
  <si>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</si>
  <si>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</si>
  <si>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</si>
  <si>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</si>
  <si>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</si>
  <si>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</si>
  <si>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</si>
  <si>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</si>
  <si>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</si>
  <si>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</si>
  <si>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</si>
  <si>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</si>
  <si>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</si>
  <si>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</si>
  <si>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</si>
  <si>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</si>
  <si>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</si>
  <si>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</si>
  <si>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</si>
  <si>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</si>
  <si>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</si>
  <si>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</si>
  <si>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</si>
  <si>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</si>
  <si>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</si>
  <si>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</si>
  <si>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</si>
  <si>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</si>
  <si>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</si>
  <si>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</si>
  <si>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</si>
  <si>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</si>
  <si>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</si>
  <si>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</si>
  <si>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</si>
  <si>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</si>
  <si>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</si>
  <si>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</si>
  <si>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</si>
  <si>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</si>
  <si>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</si>
  <si>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</si>
  <si>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</si>
  <si>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</si>
  <si>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</si>
  <si>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</si>
  <si>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</si>
  <si>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</si>
  <si>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</si>
  <si>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</si>
  <si>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</si>
  <si>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</si>
  <si>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</si>
  <si>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</si>
  <si>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</si>
  <si>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</si>
  <si>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</si>
  <si>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</si>
  <si>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</si>
  <si>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</si>
  <si>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</si>
  <si>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</si>
  <si>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</si>
  <si>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</si>
  <si>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</si>
  <si>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</si>
  <si>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</si>
  <si>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</si>
  <si>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</si>
  <si>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</si>
  <si>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</si>
  <si>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</si>
  <si>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</si>
  <si>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</si>
  <si>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</si>
  <si>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</si>
  <si>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</si>
  <si>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</si>
  <si>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</si>
  <si>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</si>
  <si>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</si>
  <si>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</si>
  <si>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</si>
  <si>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</si>
  <si>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</si>
  <si>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</si>
  <si>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</si>
  <si>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</si>
  <si>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</si>
  <si>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</si>
  <si>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</si>
  <si>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</si>
  <si>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</si>
  <si>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</si>
  <si>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</si>
  <si>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</si>
  <si>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</si>
  <si>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</si>
  <si>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</si>
  <si>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</si>
  <si>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</si>
  <si>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</si>
  <si>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</si>
  <si>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</si>
  <si>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</si>
  <si>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</si>
  <si>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</si>
  <si>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</si>
  <si>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</si>
  <si>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</si>
  <si>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</si>
  <si>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</si>
  <si>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</si>
  <si>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</si>
  <si>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</si>
  <si>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</si>
  <si>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</si>
  <si>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</si>
  <si>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</si>
  <si>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</si>
  <si>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</si>
  <si>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</si>
  <si>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</si>
  <si>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</si>
  <si>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</si>
  <si>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</si>
  <si>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</si>
  <si>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</si>
  <si>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</si>
  <si>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</si>
  <si>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</si>
  <si>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</si>
  <si>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</si>
  <si>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</si>
  <si>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</si>
  <si>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</si>
  <si>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</si>
  <si>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</si>
  <si>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</si>
  <si>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</si>
  <si>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</si>
  <si>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</si>
  <si>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</si>
  <si>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</si>
  <si>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</si>
  <si>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</si>
  <si>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</si>
  <si>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</si>
  <si>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</si>
  <si>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</si>
  <si>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</si>
  <si>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</si>
  <si>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</si>
  <si>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</si>
  <si>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</si>
  <si>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</si>
  <si>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</si>
  <si>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</si>
  <si>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</si>
  <si>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</si>
  <si>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</si>
  <si>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</si>
  <si>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</si>
  <si>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</si>
  <si>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</si>
  <si>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</si>
  <si>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</si>
  <si>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</si>
  <si>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</si>
  <si>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</si>
  <si>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</si>
  <si>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</si>
  <si>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</si>
  <si>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</si>
  <si>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</si>
  <si>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</si>
  <si>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</si>
  <si>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</si>
  <si>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</si>
  <si>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</si>
  <si>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</si>
  <si>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</si>
  <si>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</si>
  <si>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</si>
  <si>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</si>
  <si>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</si>
  <si>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</si>
  <si>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</si>
  <si>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</si>
  <si>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</si>
  <si>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</si>
  <si>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</si>
  <si>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</si>
  <si>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</si>
  <si>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</si>
  <si>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</si>
  <si>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</si>
  <si>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</si>
  <si>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</si>
  <si>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</si>
  <si>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</si>
  <si>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</si>
  <si>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</si>
  <si>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</si>
  <si>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</si>
  <si>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</si>
  <si>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</si>
  <si>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</si>
  <si>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</si>
  <si>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</si>
  <si>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</si>
  <si>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</si>
  <si>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</si>
  <si>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</si>
  <si>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</si>
  <si>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</si>
  <si>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</si>
  <si>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</si>
  <si>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</si>
  <si>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</si>
  <si>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</si>
  <si>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</si>
  <si>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</si>
  <si>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</si>
  <si>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</si>
  <si>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</si>
  <si>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</si>
  <si>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</si>
  <si>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</si>
  <si>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</si>
  <si>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</si>
  <si>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</si>
  <si>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</si>
  <si>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</si>
  <si>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</si>
  <si>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</si>
  <si>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</si>
  <si>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</si>
  <si>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</si>
  <si>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</si>
  <si>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</si>
  <si>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</si>
  <si>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</si>
  <si>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</si>
  <si>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</si>
  <si>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</si>
  <si>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</si>
  <si>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</si>
  <si>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</si>
  <si>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</si>
  <si>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</si>
  <si>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</si>
  <si>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</si>
  <si>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</si>
  <si>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</si>
  <si>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</si>
  <si>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</si>
  <si>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</si>
  <si>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</si>
  <si>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</si>
  <si>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</si>
  <si>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</si>
  <si>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</si>
  <si>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</si>
  <si>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</si>
  <si>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</si>
  <si>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</si>
  <si>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</si>
  <si>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</si>
  <si>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</si>
  <si>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</si>
  <si>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</si>
  <si>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</si>
  <si>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</si>
  <si>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</si>
  <si>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</si>
  <si>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</si>
  <si>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</si>
  <si>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</si>
  <si>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</si>
  <si>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</si>
  <si>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</si>
  <si>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</si>
  <si>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</si>
  <si>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</si>
  <si>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</si>
  <si>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</si>
  <si>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</si>
  <si>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</si>
  <si>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</si>
  <si>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</si>
  <si>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</si>
  <si>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</si>
  <si>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</si>
  <si>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</si>
  <si>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</si>
  <si>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</si>
  <si>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</si>
  <si>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</si>
  <si>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</si>
  <si>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</si>
  <si>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</si>
  <si>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</si>
  <si>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</si>
  <si>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</si>
  <si>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</si>
  <si>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</si>
  <si>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</si>
  <si>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</si>
  <si>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</si>
  <si>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</si>
  <si>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</si>
  <si>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</si>
  <si>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</si>
  <si>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</si>
  <si>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</si>
  <si>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</si>
  <si>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</si>
  <si>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</si>
  <si>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</si>
  <si>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</si>
  <si>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</si>
  <si>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</si>
  <si>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</si>
  <si>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</si>
  <si>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</si>
  <si>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</si>
  <si>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</si>
  <si>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</si>
  <si>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</si>
  <si>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</si>
  <si>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</si>
  <si>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</si>
  <si>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</si>
  <si>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</si>
  <si>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</si>
  <si>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</si>
  <si>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</si>
  <si>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</si>
  <si>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</si>
  <si>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</si>
  <si>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</si>
  <si>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</si>
  <si>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</si>
  <si>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</si>
  <si>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</si>
  <si>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</si>
  <si>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</si>
  <si>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</si>
  <si>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</si>
  <si>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</si>
  <si>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</si>
  <si>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</si>
  <si>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</si>
  <si>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</si>
  <si>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</si>
  <si>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</si>
  <si>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</si>
  <si>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</si>
  <si>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</si>
  <si>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</si>
  <si>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</si>
  <si>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</si>
  <si>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</si>
  <si>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</si>
  <si>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</si>
  <si>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</si>
  <si>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</si>
  <si>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</si>
  <si>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</si>
  <si>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</si>
  <si>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</si>
  <si>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</si>
  <si>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</si>
  <si>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</si>
  <si>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</si>
  <si>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</si>
  <si>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</si>
  <si>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</si>
  <si>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</si>
  <si>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</si>
  <si>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</si>
  <si>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</si>
  <si>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</si>
  <si>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</si>
  <si>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</si>
  <si>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</si>
  <si>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</si>
  <si>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</si>
  <si>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</si>
  <si>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</si>
  <si>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</si>
  <si>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</si>
  <si>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</si>
  <si>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</si>
  <si>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</si>
  <si>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</si>
  <si>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</si>
  <si>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</si>
  <si>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</si>
  <si>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</si>
  <si>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</si>
  <si>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</si>
  <si>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</si>
  <si>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</si>
  <si>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</si>
  <si>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</si>
  <si>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</si>
  <si>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</si>
  <si>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</si>
  <si>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</si>
  <si>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</si>
  <si>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</si>
  <si>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</si>
  <si>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</si>
  <si>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</si>
  <si>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</si>
  <si>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</si>
  <si>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</si>
  <si>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</si>
  <si>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</si>
  <si>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</si>
  <si>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</si>
  <si>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</si>
  <si>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</si>
  <si>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</si>
  <si>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</si>
  <si>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</si>
  <si>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</si>
  <si>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</si>
  <si>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</si>
  <si>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</si>
  <si>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</si>
  <si>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</si>
  <si>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</si>
  <si>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</si>
  <si>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</si>
  <si>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</si>
  <si>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</si>
  <si>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</si>
  <si>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</si>
  <si>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</si>
  <si>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</si>
  <si>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</si>
  <si>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</si>
  <si>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</si>
  <si>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</si>
  <si>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</si>
  <si>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</si>
  <si>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</si>
  <si>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</si>
  <si>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</si>
  <si>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</si>
  <si>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</si>
  <si>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</si>
  <si>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</si>
  <si>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</si>
  <si>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</si>
  <si>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</si>
  <si>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</si>
  <si>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</si>
  <si>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</si>
  <si>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</si>
  <si>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</si>
  <si>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</si>
  <si>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</si>
  <si>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</si>
  <si>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</si>
  <si>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</si>
  <si>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</si>
  <si>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</si>
  <si>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</si>
  <si>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</si>
  <si>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</si>
  <si>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</si>
  <si>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</si>
  <si>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</si>
  <si>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</si>
  <si>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</si>
  <si>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</si>
  <si>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</si>
  <si>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</si>
  <si>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</si>
  <si>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</si>
  <si>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</si>
  <si>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</si>
  <si>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</si>
  <si>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</si>
  <si>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</si>
  <si>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</si>
  <si>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</si>
  <si>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</si>
  <si>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</si>
  <si>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</si>
  <si>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</si>
  <si>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</si>
  <si>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</si>
  <si>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</si>
  <si>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</si>
  <si>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</si>
  <si>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</si>
  <si>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</si>
  <si>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</si>
  <si>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</si>
  <si>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</si>
  <si>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</si>
  <si>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</si>
  <si>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</si>
  <si>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</si>
  <si>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</si>
  <si>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</si>
  <si>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</si>
  <si>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</si>
  <si>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</si>
  <si>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</si>
  <si>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</si>
  <si>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</si>
  <si>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</si>
  <si>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</si>
  <si>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</si>
  <si>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</si>
  <si>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</si>
  <si>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</si>
  <si>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</si>
  <si>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</si>
  <si>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</si>
  <si>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</si>
  <si>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</si>
  <si>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</si>
  <si>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</si>
  <si>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</si>
  <si>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</si>
  <si>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</si>
  <si>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</si>
  <si>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</si>
  <si>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</si>
  <si>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</si>
  <si>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</si>
  <si>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</si>
  <si>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</si>
  <si>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</si>
  <si>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</si>
  <si>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</si>
  <si>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</si>
  <si>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</si>
  <si>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</si>
  <si>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</si>
  <si>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</si>
  <si>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</si>
  <si>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</si>
  <si>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</si>
  <si>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</si>
  <si>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</si>
  <si>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</si>
  <si>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</si>
  <si>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</si>
  <si>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</si>
  <si>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</si>
  <si>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</si>
  <si>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</si>
  <si>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</si>
  <si>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</si>
  <si>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</si>
  <si>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</si>
  <si>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</si>
  <si>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</si>
  <si>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</si>
  <si>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</si>
  <si>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</si>
  <si>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</si>
  <si>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</si>
  <si>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</si>
  <si>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</si>
  <si>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</si>
  <si>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</si>
  <si>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</si>
  <si>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</si>
  <si>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</si>
  <si>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</si>
  <si>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</si>
  <si>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</si>
  <si>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</si>
  <si>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</si>
  <si>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</si>
  <si>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</si>
  <si>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</si>
  <si>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</si>
  <si>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</si>
  <si>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</si>
  <si>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</si>
  <si>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</si>
  <si>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</si>
  <si>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</si>
  <si>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</si>
  <si>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</si>
  <si>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</si>
  <si>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</si>
  <si>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</si>
  <si>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</si>
  <si>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</si>
  <si>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</si>
  <si>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</si>
  <si>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</si>
  <si>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</si>
  <si>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</si>
  <si>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</si>
  <si>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</si>
  <si>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</si>
  <si>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</si>
  <si>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</si>
  <si>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</si>
  <si>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</si>
  <si>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</si>
  <si>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</si>
  <si>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</si>
  <si>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</si>
  <si>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</si>
  <si>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</si>
  <si>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</si>
  <si>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</si>
  <si>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</si>
  <si>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</si>
  <si>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</si>
  <si>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</si>
  <si>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</si>
  <si>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</si>
  <si>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</si>
  <si>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</si>
  <si>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</si>
  <si>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</si>
  <si>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</si>
  <si>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</si>
  <si>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</si>
  <si>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</si>
  <si>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</si>
  <si>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</si>
  <si>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</si>
  <si>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</si>
  <si>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</si>
  <si>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</si>
  <si>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</si>
  <si>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</si>
  <si>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</si>
  <si>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</si>
  <si>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</si>
  <si>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</si>
  <si>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</si>
  <si>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</si>
  <si>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</si>
  <si>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</si>
  <si>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</si>
  <si>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</si>
  <si>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</si>
  <si>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</si>
  <si>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</si>
  <si>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</si>
  <si>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</si>
  <si>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</si>
  <si>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</si>
  <si>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</si>
  <si>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</si>
  <si>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</si>
  <si>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</si>
  <si>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</si>
  <si>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</si>
  <si>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</si>
  <si>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</si>
  <si>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</si>
  <si>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</si>
  <si>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</si>
  <si>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</si>
  <si>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</si>
  <si>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</si>
  <si>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</si>
  <si>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</si>
  <si>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</si>
  <si>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</si>
  <si>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</si>
  <si>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</si>
  <si>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</si>
  <si>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</si>
  <si>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</si>
  <si>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</si>
  <si>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</si>
  <si>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</si>
  <si>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</si>
  <si>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</si>
  <si>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</si>
  <si>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</si>
  <si>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</si>
  <si>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</si>
  <si>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</si>
  <si>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</si>
  <si>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</si>
  <si>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</si>
  <si>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</si>
  <si>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</si>
  <si>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</si>
  <si>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</si>
  <si>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</si>
  <si>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</si>
  <si>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</si>
  <si>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</si>
  <si>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</si>
  <si>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</si>
  <si>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</si>
  <si>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</si>
  <si>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</si>
  <si>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</si>
  <si>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</si>
  <si>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</si>
  <si>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</si>
  <si>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</si>
  <si>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</si>
  <si>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</si>
  <si>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</si>
  <si>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</si>
  <si>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</si>
  <si>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</si>
  <si>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</si>
  <si>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</si>
  <si>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</si>
  <si>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</si>
  <si>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</si>
  <si>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</si>
  <si>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</si>
  <si>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</si>
  <si>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</si>
  <si>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</si>
  <si>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</si>
  <si>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</si>
  <si>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</si>
  <si>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</si>
  <si>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</si>
  <si>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</si>
  <si>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</si>
  <si>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</si>
  <si>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</si>
  <si>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</si>
  <si>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</si>
  <si>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</si>
  <si>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</si>
  <si>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</si>
  <si>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</si>
  <si>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</si>
  <si>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</si>
  <si>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</si>
  <si>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</si>
  <si>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</si>
  <si>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</si>
  <si>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</si>
  <si>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</si>
  <si>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</si>
  <si>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</si>
  <si>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</si>
  <si>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</si>
  <si>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</si>
  <si>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</si>
  <si>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</si>
  <si>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</si>
  <si>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</si>
  <si>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</si>
  <si>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</si>
  <si>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</si>
  <si>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</si>
  <si>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</si>
  <si>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</si>
  <si>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</si>
  <si>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</si>
  <si>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</si>
  <si>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</si>
  <si>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</si>
  <si>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</si>
  <si>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</si>
  <si>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</si>
  <si>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</si>
  <si>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</si>
  <si>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</si>
  <si>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</si>
  <si>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</si>
  <si>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</si>
  <si>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</si>
  <si>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</si>
  <si>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</si>
  <si>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</si>
  <si>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</si>
  <si>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</si>
  <si>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</si>
  <si>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</si>
  <si>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</si>
  <si>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</si>
  <si>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</si>
  <si>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</si>
  <si>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</si>
  <si>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</si>
  <si>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</si>
  <si>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</si>
  <si>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</si>
  <si>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</si>
  <si>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</si>
  <si>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</si>
  <si>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</si>
  <si>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</si>
  <si>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</si>
  <si>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</si>
  <si>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</si>
  <si>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</si>
  <si>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</si>
  <si>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</si>
  <si>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</si>
  <si>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</si>
  <si>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</si>
  <si>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</si>
  <si>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</si>
  <si>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</si>
  <si>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</si>
  <si>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</si>
  <si>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</si>
  <si>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</si>
  <si>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</si>
  <si>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</si>
  <si>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</si>
  <si>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</si>
  <si>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</si>
  <si>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</si>
  <si>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</si>
  <si>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</si>
  <si>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</si>
  <si>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</si>
  <si>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</si>
  <si>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</si>
  <si>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</si>
  <si>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</si>
  <si>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</si>
  <si>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</si>
  <si>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</si>
  <si>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</si>
  <si>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</si>
  <si>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</si>
  <si>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</si>
  <si>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</si>
  <si>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</si>
  <si>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</si>
  <si>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</si>
  <si>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</si>
  <si>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</si>
  <si>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</si>
  <si>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</si>
  <si>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</si>
  <si>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</si>
  <si>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</si>
  <si>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</si>
  <si>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</si>
  <si>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</si>
  <si>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</si>
  <si>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</si>
  <si>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</si>
  <si>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</si>
  <si>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</si>
  <si>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</si>
  <si>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</si>
  <si>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</si>
  <si>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</si>
  <si>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</si>
  <si>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</si>
  <si>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</si>
  <si>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</si>
  <si>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</si>
  <si>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</si>
  <si>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</si>
  <si>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</si>
  <si>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</si>
  <si>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</si>
  <si>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</si>
  <si>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</si>
  <si>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</si>
  <si>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</si>
  <si>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</si>
  <si>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</si>
  <si>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</si>
  <si>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</si>
  <si>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</si>
  <si>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</si>
  <si>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</si>
  <si>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</si>
  <si>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</si>
  <si>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</si>
  <si>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</si>
  <si>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</si>
  <si>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</si>
  <si>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</si>
  <si>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</si>
  <si>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</si>
  <si>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</si>
  <si>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</si>
  <si>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</si>
  <si>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</si>
  <si>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</si>
  <si>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</si>
  <si>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</si>
  <si>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</si>
  <si>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</si>
  <si>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</si>
  <si>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</si>
  <si>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</si>
  <si>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</si>
  <si>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</si>
  <si>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</si>
  <si>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</si>
  <si>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</si>
  <si>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</si>
  <si>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</si>
  <si>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</si>
  <si>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</si>
  <si>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</si>
  <si>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</si>
  <si>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</si>
  <si>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</si>
  <si>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</si>
  <si>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</si>
  <si>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</si>
  <si>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</si>
  <si>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</si>
  <si>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</si>
  <si>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</si>
  <si>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</si>
  <si>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</si>
  <si>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</si>
  <si>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</si>
  <si>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</si>
  <si>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</si>
  <si>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</si>
  <si>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</si>
  <si>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</si>
  <si>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</si>
  <si>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</si>
  <si>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</si>
  <si>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</si>
  <si>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</si>
  <si>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</si>
  <si>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</si>
  <si>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</si>
  <si>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</si>
  <si>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</si>
  <si>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</si>
  <si>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</si>
  <si>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</si>
  <si>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</si>
  <si>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</si>
  <si>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</si>
  <si>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</si>
  <si>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</si>
  <si>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</si>
  <si>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</si>
  <si>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</si>
  <si>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</si>
  <si>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</si>
  <si>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</si>
  <si>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</si>
  <si>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</si>
  <si>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</si>
  <si>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</si>
  <si>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</si>
  <si>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</si>
  <si>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</si>
  <si>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</si>
  <si>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</si>
  <si>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</si>
  <si>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</si>
  <si>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</si>
  <si>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</si>
  <si>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</si>
  <si>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</si>
  <si>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</si>
  <si>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</si>
  <si>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</si>
  <si>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</si>
  <si>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</si>
  <si>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</si>
  <si>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</si>
  <si>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</si>
  <si>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</si>
  <si>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</si>
  <si>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</si>
  <si>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</si>
  <si>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</si>
  <si>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</si>
  <si>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</si>
  <si>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</si>
  <si>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</si>
  <si>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</si>
  <si>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</si>
  <si>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</si>
  <si>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</si>
  <si>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</si>
  <si>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</si>
  <si>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</si>
  <si>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</si>
  <si>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</si>
  <si>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</si>
  <si>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</si>
  <si>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</si>
  <si>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</si>
  <si>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</si>
  <si>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</si>
  <si>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</si>
  <si>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</si>
  <si>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</si>
  <si>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</si>
  <si>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</si>
  <si>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</si>
  <si>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</si>
  <si>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</si>
  <si>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</si>
  <si>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</si>
  <si>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</si>
  <si>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</si>
  <si>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</si>
  <si>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</si>
  <si>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</si>
  <si>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</si>
  <si>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</si>
  <si>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</si>
  <si>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</si>
  <si>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</si>
  <si>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</si>
  <si>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</si>
  <si>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</si>
  <si>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</si>
  <si>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</si>
  <si>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</si>
  <si>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</si>
  <si>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</si>
  <si>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</si>
  <si>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</si>
  <si>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</si>
  <si>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</si>
  <si>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</si>
  <si>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</si>
  <si>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</si>
  <si>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</si>
  <si>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</si>
  <si>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</si>
  <si>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</si>
  <si>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</si>
  <si>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</si>
  <si>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</si>
  <si>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</si>
  <si>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</si>
  <si>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</si>
  <si>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</si>
  <si>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</si>
  <si>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</si>
  <si>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</si>
  <si>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</si>
  <si>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</si>
  <si>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</si>
  <si>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</si>
  <si>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</si>
  <si>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</si>
  <si>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</si>
  <si>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</si>
  <si>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</si>
  <si>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</si>
  <si>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</si>
  <si>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</si>
  <si>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</si>
  <si>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</si>
  <si>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</si>
  <si>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</si>
  <si>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</si>
  <si>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</si>
  <si>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</si>
  <si>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</si>
  <si>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</si>
  <si>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</si>
  <si>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</si>
  <si>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</si>
  <si>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</si>
  <si>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</si>
  <si>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</si>
  <si>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</si>
  <si>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</si>
  <si>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</si>
  <si>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</si>
  <si>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</si>
  <si>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</si>
  <si>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</si>
  <si>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</si>
  <si>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</si>
  <si>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</si>
  <si>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</si>
  <si>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</si>
  <si>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</si>
  <si>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</si>
  <si>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</si>
  <si>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</si>
  <si>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</si>
  <si>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</si>
  <si>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</si>
  <si>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</si>
  <si>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</si>
  <si>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</si>
  <si>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</si>
  <si>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</si>
  <si>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</si>
  <si>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</si>
  <si>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</si>
  <si>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</si>
  <si>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</si>
  <si>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</si>
  <si>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</si>
  <si>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</si>
  <si>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</si>
  <si>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</si>
  <si>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</si>
  <si>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</si>
  <si>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</si>
  <si>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</si>
  <si>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</si>
  <si>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</si>
  <si>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</si>
  <si>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</si>
  <si>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</si>
  <si>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</si>
  <si>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</si>
  <si>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</si>
  <si>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</si>
  <si>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</si>
  <si>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</si>
  <si>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</si>
  <si>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</si>
  <si>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</si>
  <si>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</si>
  <si>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</si>
  <si>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</si>
  <si>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</si>
  <si>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</si>
  <si>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</si>
  <si>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</si>
  <si>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</si>
  <si>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</si>
  <si>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</si>
  <si>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</si>
  <si>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</si>
  <si>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</si>
  <si>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</si>
  <si>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</si>
  <si>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</si>
  <si>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</si>
  <si>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</si>
  <si>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</si>
  <si>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</si>
  <si>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</si>
  <si>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</si>
  <si>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</si>
  <si>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</si>
  <si>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</si>
  <si>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</si>
  <si>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</si>
  <si>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</si>
  <si>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</si>
  <si>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</si>
  <si>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</si>
  <si>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</si>
  <si>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</si>
  <si>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</si>
  <si>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</si>
  <si>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</si>
  <si>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</si>
  <si>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</si>
  <si>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</si>
  <si>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</si>
  <si>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</si>
  <si>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</si>
  <si>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</si>
  <si>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</si>
  <si>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</si>
  <si>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</si>
  <si>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</si>
  <si>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</si>
  <si>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</si>
  <si>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</si>
  <si>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</si>
  <si>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</si>
  <si>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</si>
  <si>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</si>
  <si>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</si>
  <si>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</si>
  <si>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</si>
  <si>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</si>
  <si>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</si>
  <si>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</si>
  <si>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</si>
  <si>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</si>
  <si>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</si>
  <si>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</si>
  <si>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</si>
  <si>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</si>
  <si>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</si>
  <si>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</si>
  <si>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</si>
  <si>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</si>
  <si>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</si>
  <si>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</si>
  <si>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</si>
  <si>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</si>
  <si>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</si>
  <si>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</si>
  <si>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</si>
  <si>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</si>
  <si>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</si>
  <si>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</si>
  <si>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</si>
  <si>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</si>
  <si>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</si>
  <si>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</si>
  <si>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</si>
  <si>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</si>
  <si>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</si>
  <si>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</si>
  <si>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</si>
  <si>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</si>
  <si>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</si>
  <si>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</si>
  <si>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</si>
  <si>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</si>
  <si>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</si>
  <si>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</si>
  <si>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</si>
  <si>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</si>
  <si>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</si>
  <si>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</si>
  <si>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</si>
  <si>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</si>
  <si>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</si>
  <si>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</si>
  <si>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</si>
  <si>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</si>
  <si>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</si>
  <si>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</si>
  <si>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</si>
  <si>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</si>
  <si>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</si>
  <si>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</si>
  <si>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</si>
  <si>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</si>
  <si>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</si>
  <si>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</si>
  <si>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</si>
  <si>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</si>
  <si>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</si>
  <si>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</si>
  <si>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</si>
  <si>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</si>
  <si>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</si>
  <si>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</si>
  <si>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</si>
  <si>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</si>
  <si>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</si>
  <si>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</si>
  <si>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</si>
  <si>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</si>
  <si>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</si>
  <si>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</si>
  <si>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</si>
  <si>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</si>
  <si>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</si>
  <si>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</si>
  <si>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</si>
  <si>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</si>
  <si>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</si>
  <si>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</si>
  <si>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</si>
  <si>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</si>
  <si>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</si>
  <si>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</si>
  <si>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</si>
  <si>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</si>
  <si>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</si>
  <si>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</si>
  <si>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</si>
  <si>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</si>
  <si>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</si>
  <si>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</si>
  <si>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</si>
  <si>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</si>
  <si>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</si>
  <si>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</si>
  <si>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</si>
  <si>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</si>
  <si>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</si>
  <si>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</si>
  <si>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</si>
  <si>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</si>
  <si>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</si>
  <si>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</si>
  <si>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</si>
  <si>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</si>
  <si>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</si>
  <si>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</si>
  <si>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</si>
  <si>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</si>
  <si>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</si>
  <si>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</si>
  <si>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</si>
  <si>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</si>
  <si>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</si>
  <si>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</si>
  <si>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</si>
  <si>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</si>
  <si>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</si>
  <si>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</si>
  <si>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</si>
  <si>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</si>
  <si>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</si>
  <si>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</si>
  <si>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</si>
  <si>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</si>
  <si>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</si>
  <si>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</si>
  <si>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</si>
  <si>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</si>
  <si>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</si>
  <si>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</si>
  <si>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</si>
  <si>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</si>
  <si>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</si>
  <si>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</si>
  <si>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</si>
  <si>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</si>
  <si>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</si>
  <si>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</si>
  <si>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</si>
  <si>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</si>
  <si>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</si>
  <si>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</si>
  <si>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</si>
  <si>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</si>
  <si>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</si>
  <si>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</si>
  <si>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</si>
  <si>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</si>
  <si>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</si>
  <si>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</si>
  <si>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</si>
  <si>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</si>
  <si>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</si>
  <si>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</si>
  <si>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</si>
  <si>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</si>
  <si>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</si>
  <si>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</si>
  <si>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</si>
  <si>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</si>
  <si>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</si>
  <si>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</si>
  <si>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</si>
  <si>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</si>
  <si>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</si>
  <si>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</si>
  <si>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</si>
  <si>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</si>
  <si>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</si>
  <si>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</si>
  <si>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</si>
  <si>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</si>
  <si>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</si>
  <si>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</si>
  <si>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</si>
  <si>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</si>
  <si>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</si>
  <si>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</si>
  <si>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</si>
  <si>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</si>
  <si>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</si>
  <si>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</si>
  <si>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</si>
  <si>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</si>
  <si>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</si>
  <si>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</si>
  <si>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</si>
  <si>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</si>
  <si>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</si>
  <si>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</si>
  <si>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</si>
  <si>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</si>
  <si>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</si>
  <si>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</si>
  <si>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</si>
  <si>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</si>
  <si>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</si>
  <si>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</si>
  <si>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</si>
  <si>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</si>
  <si>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</si>
  <si>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</si>
  <si>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</si>
  <si>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</si>
  <si>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</si>
  <si>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</si>
  <si>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</si>
  <si>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</si>
  <si>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</si>
  <si>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</si>
  <si>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</si>
  <si>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</si>
  <si>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</si>
  <si>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</si>
  <si>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</si>
  <si>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</si>
  <si>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</si>
  <si>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</si>
  <si>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</si>
  <si>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</si>
  <si>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</si>
  <si>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</si>
  <si>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</si>
  <si>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</si>
  <si>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</si>
  <si>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</si>
  <si>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</si>
  <si>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</si>
  <si>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</si>
  <si>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</si>
  <si>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</si>
  <si>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</si>
  <si>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</si>
  <si>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</si>
  <si>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</si>
  <si>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</si>
  <si>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</si>
  <si>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</si>
  <si>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</si>
  <si>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</si>
  <si>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</si>
  <si>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</si>
  <si>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</si>
  <si>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</si>
  <si>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</si>
  <si>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</si>
  <si>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</si>
  <si>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</si>
  <si>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</si>
  <si>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</si>
  <si>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</si>
  <si>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</si>
  <si>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</si>
  <si>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</si>
  <si>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</si>
  <si>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</si>
  <si>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</si>
  <si>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</si>
  <si>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</si>
  <si>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</si>
  <si>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</si>
  <si>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</si>
  <si>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</si>
  <si>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</si>
  <si>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</si>
  <si>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</si>
  <si>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</si>
  <si>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</si>
  <si>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</si>
  <si>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</si>
  <si>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</si>
  <si>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</si>
  <si>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</si>
  <si>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</si>
  <si>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</si>
  <si>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</si>
  <si>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</si>
  <si>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</si>
  <si>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</si>
  <si>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</si>
  <si>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</si>
  <si>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</si>
  <si>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</si>
  <si>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</si>
  <si>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</si>
  <si>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</si>
  <si>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</si>
  <si>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</si>
  <si>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</si>
  <si>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</si>
  <si>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</si>
  <si>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</si>
  <si>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</si>
  <si>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</si>
  <si>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</si>
  <si>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</si>
  <si>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</si>
  <si>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</si>
  <si>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</si>
  <si>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</si>
  <si>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</si>
  <si>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</si>
  <si>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</si>
  <si>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</si>
  <si>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</si>
  <si>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</si>
  <si>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</si>
  <si>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</si>
  <si>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</si>
  <si>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</si>
  <si>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</si>
  <si>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</si>
  <si>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</si>
  <si>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</si>
  <si>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</si>
  <si>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</si>
  <si>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</si>
  <si>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</si>
  <si>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</si>
  <si>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</si>
  <si>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</si>
  <si>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</si>
  <si>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</si>
  <si>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</si>
  <si>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</si>
  <si>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</si>
  <si>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</si>
  <si>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</si>
  <si>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</si>
  <si>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</si>
  <si>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</si>
  <si>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</si>
  <si>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</si>
  <si>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</si>
  <si>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</si>
  <si>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</si>
  <si>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</si>
  <si>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</si>
  <si>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</si>
  <si>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</si>
  <si>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</si>
  <si>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</si>
  <si>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</si>
  <si>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</si>
  <si>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</si>
  <si>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</si>
  <si>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</si>
  <si>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</si>
  <si>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</si>
  <si>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</si>
  <si>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</si>
  <si>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</si>
  <si>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</si>
  <si>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</si>
  <si>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</si>
  <si>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</si>
  <si>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</si>
  <si>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</si>
  <si>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</si>
  <si>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</si>
  <si>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</si>
  <si>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</si>
  <si>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</si>
  <si>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</si>
  <si>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</si>
  <si>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</si>
  <si>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</si>
  <si>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</si>
  <si>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</si>
  <si>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</si>
  <si>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</si>
  <si>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</si>
  <si>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</si>
  <si>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</si>
  <si>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</si>
  <si>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</si>
  <si>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</si>
  <si>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</si>
  <si>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</si>
  <si>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</si>
  <si>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</si>
  <si>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</si>
  <si>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</si>
  <si>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</si>
  <si>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</si>
  <si>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</si>
  <si>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</si>
  <si>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</si>
  <si>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</si>
  <si>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</si>
  <si>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</si>
  <si>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</si>
  <si>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</si>
  <si>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</si>
  <si>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</si>
  <si>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</si>
  <si>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</si>
  <si>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</si>
  <si>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</si>
  <si>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</si>
  <si>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</si>
  <si>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</si>
  <si>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</si>
  <si>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</si>
  <si>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</si>
  <si>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</si>
  <si>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</si>
  <si>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</si>
  <si>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</si>
  <si>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</si>
  <si>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</si>
  <si>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</si>
  <si>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</si>
  <si>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</si>
  <si>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</si>
  <si>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</si>
  <si>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</si>
  <si>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</si>
  <si>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</si>
  <si>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</si>
  <si>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</si>
  <si>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</si>
  <si>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</si>
  <si>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</si>
  <si>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</si>
  <si>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</si>
  <si>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</si>
  <si>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</si>
  <si>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</si>
  <si>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</si>
  <si>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</si>
  <si>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</si>
  <si>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</si>
  <si>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</si>
  <si>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</si>
  <si>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</si>
  <si>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</si>
  <si>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</si>
  <si>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</si>
  <si>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</si>
  <si>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</si>
  <si>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</si>
  <si>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</si>
  <si>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</si>
  <si>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</si>
  <si>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</si>
  <si>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</si>
  <si>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</si>
  <si>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</si>
  <si>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</si>
  <si>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</si>
  <si>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</si>
  <si>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</si>
  <si>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</si>
  <si>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</si>
  <si>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</si>
  <si>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</si>
  <si>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</si>
  <si>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</si>
  <si>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</si>
  <si>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</si>
  <si>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</si>
  <si>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</si>
  <si>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</si>
  <si>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</si>
  <si>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</si>
  <si>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</si>
  <si>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</si>
  <si>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</si>
  <si>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</si>
  <si>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</si>
  <si>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</si>
  <si>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</si>
  <si>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</si>
  <si>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</si>
  <si>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</si>
  <si>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</si>
  <si>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</si>
  <si>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</si>
  <si>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</si>
  <si>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</si>
  <si>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</si>
  <si>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</si>
  <si>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</si>
  <si>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</si>
  <si>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</si>
  <si>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</si>
  <si>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</si>
  <si>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</si>
  <si>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</si>
  <si>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</si>
  <si>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</si>
  <si>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</si>
  <si>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</si>
  <si>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</si>
  <si>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</si>
  <si>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</si>
  <si>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</si>
  <si>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</si>
  <si>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</si>
  <si>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</si>
  <si>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</si>
  <si>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</si>
  <si>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</si>
  <si>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</si>
  <si>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</si>
  <si>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</si>
  <si>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</si>
  <si>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</si>
  <si>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</si>
  <si>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</si>
  <si>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</si>
  <si>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</si>
  <si>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</si>
  <si>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</si>
  <si>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</si>
  <si>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</si>
  <si>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</si>
  <si>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</si>
  <si>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</si>
  <si>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</si>
  <si>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</si>
  <si>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</si>
  <si>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</si>
  <si>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</si>
  <si>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</si>
  <si>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</si>
  <si>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</si>
  <si>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</si>
  <si>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</si>
  <si>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</si>
  <si>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</si>
  <si>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</si>
  <si>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</si>
  <si>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</si>
  <si>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</si>
  <si>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</si>
  <si>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</si>
  <si>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</si>
  <si>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</si>
  <si>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</si>
  <si>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</si>
  <si>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</si>
  <si>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</si>
  <si>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</si>
  <si>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</si>
  <si>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</si>
  <si>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</si>
  <si>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</si>
  <si>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</si>
  <si>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</si>
  <si>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</si>
  <si>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</si>
  <si>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</si>
  <si>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</si>
  <si>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</si>
  <si>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</si>
  <si>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</si>
  <si>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</si>
  <si>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</si>
  <si>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</si>
  <si>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</si>
  <si>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</si>
  <si>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</si>
  <si>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</si>
  <si>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</si>
  <si>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</si>
  <si>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</si>
  <si>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</si>
  <si>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</si>
  <si>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</si>
  <si>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</si>
  <si>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</si>
  <si>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</si>
  <si>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</si>
  <si>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</si>
  <si>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</si>
  <si>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</si>
  <si>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</si>
  <si>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</si>
  <si>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</si>
  <si>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</si>
  <si>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</si>
  <si>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</si>
  <si>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</si>
  <si>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</si>
  <si>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</si>
  <si>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</si>
  <si>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</si>
  <si>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</si>
  <si>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</si>
  <si>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</si>
  <si>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</si>
  <si>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</si>
  <si>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</si>
  <si>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</si>
  <si>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</si>
  <si>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</si>
  <si>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</si>
  <si>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</si>
  <si>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</si>
  <si>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</si>
  <si>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</si>
  <si>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</si>
  <si>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</si>
  <si>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</si>
  <si>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</si>
  <si>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</si>
  <si>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</si>
  <si>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</si>
  <si>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</si>
  <si>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</si>
  <si>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</si>
  <si>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</si>
  <si>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</si>
  <si>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</si>
  <si>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</si>
  <si>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</si>
  <si>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</si>
  <si>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</si>
  <si>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</si>
  <si>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</si>
  <si>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</si>
  <si>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</si>
  <si>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</si>
  <si>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</si>
  <si>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</si>
  <si>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</si>
  <si>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</si>
  <si>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</si>
  <si>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</si>
  <si>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</si>
  <si>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</si>
  <si>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</si>
  <si>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</si>
  <si>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</si>
  <si>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</si>
  <si>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</si>
  <si>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</si>
  <si>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</si>
  <si>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</si>
  <si>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</si>
  <si>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</si>
  <si>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</si>
  <si>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</si>
  <si>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</si>
  <si>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</si>
  <si>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</si>
  <si>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</si>
  <si>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</si>
  <si>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</si>
  <si>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</si>
  <si>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</si>
  <si>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</si>
  <si>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</si>
  <si>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</si>
  <si>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</si>
  <si>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</si>
  <si>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</si>
  <si>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</si>
  <si>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</si>
  <si>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</si>
  <si>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</si>
  <si>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</si>
  <si>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</si>
  <si>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</si>
  <si>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</si>
  <si>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</si>
  <si>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</si>
  <si>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</si>
  <si>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</si>
  <si>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</si>
  <si>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</si>
  <si>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</si>
  <si>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</si>
  <si>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</si>
  <si>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</si>
  <si>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</si>
  <si>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</si>
  <si>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</si>
  <si>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</si>
  <si>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</si>
  <si>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</si>
  <si>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</si>
  <si>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</si>
  <si>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</si>
  <si>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</si>
  <si>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</si>
  <si>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</si>
  <si>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</si>
  <si>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</si>
  <si>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</si>
  <si>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</si>
  <si>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</si>
  <si>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</si>
  <si>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</si>
  <si>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</si>
  <si>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</si>
  <si>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</si>
  <si>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</si>
  <si>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</si>
  <si>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</si>
  <si>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</si>
  <si>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</si>
  <si>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</si>
  <si>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</si>
  <si>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</si>
  <si>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</si>
  <si>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</si>
  <si>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</si>
  <si>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</si>
  <si>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</si>
  <si>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</si>
  <si>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</si>
  <si>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</si>
  <si>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</si>
  <si>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</si>
  <si>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</si>
  <si>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</si>
  <si>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</si>
  <si>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</si>
  <si>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</si>
  <si>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</si>
  <si>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</si>
  <si>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</si>
  <si>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</si>
  <si>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</si>
  <si>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</si>
  <si>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</si>
  <si>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</si>
  <si>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</si>
  <si>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</si>
  <si>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</si>
  <si>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</si>
  <si>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</si>
  <si>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</si>
  <si>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</si>
  <si>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</si>
  <si>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</si>
  <si>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</si>
  <si>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</si>
  <si>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</si>
  <si>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</si>
  <si>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</si>
  <si>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</si>
  <si>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</si>
  <si>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</si>
  <si>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</si>
  <si>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</si>
  <si>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</si>
  <si>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</si>
  <si>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</si>
  <si>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</si>
  <si>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</si>
  <si>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</si>
  <si>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</si>
  <si>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</si>
  <si>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</si>
  <si>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</si>
  <si>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</si>
  <si>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</si>
  <si>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</si>
  <si>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</si>
  <si>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</si>
  <si>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</si>
  <si>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</si>
  <si>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</si>
  <si>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</si>
  <si>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</si>
  <si>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</si>
  <si>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</si>
  <si>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</si>
  <si>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</si>
  <si>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</si>
  <si>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</si>
  <si>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</si>
  <si>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</si>
  <si>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</si>
  <si>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</si>
  <si>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</si>
  <si>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</si>
  <si>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</si>
  <si>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</si>
  <si>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</si>
  <si>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</si>
  <si>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</si>
  <si>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</si>
  <si>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</si>
  <si>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</si>
  <si>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</si>
  <si>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</si>
  <si>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</si>
  <si>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</si>
  <si>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</si>
  <si>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</si>
  <si>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</si>
  <si>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</si>
  <si>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</si>
  <si>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</si>
  <si>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</si>
  <si>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</si>
  <si>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</si>
  <si>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</si>
  <si>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</si>
  <si>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</si>
  <si>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</si>
  <si>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</si>
  <si>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</si>
  <si>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</si>
  <si>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</si>
  <si>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</si>
  <si>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</si>
  <si>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</si>
  <si>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</si>
  <si>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</si>
  <si>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</si>
  <si>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</si>
  <si>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</si>
  <si>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</si>
  <si>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</si>
  <si>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</si>
  <si>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</si>
  <si>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</si>
  <si>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</si>
  <si>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</si>
  <si>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</si>
  <si>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</si>
  <si>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</si>
  <si>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</si>
  <si>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</si>
  <si>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</si>
  <si>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</si>
  <si>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</si>
  <si>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</si>
  <si>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</si>
  <si>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</si>
  <si>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</si>
  <si>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</si>
  <si>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</si>
  <si>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</si>
  <si>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</si>
  <si>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</si>
  <si>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</si>
  <si>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</si>
  <si>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</si>
  <si>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</si>
  <si>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</si>
  <si>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</si>
  <si>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</si>
  <si>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</si>
  <si>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</si>
  <si>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</si>
  <si>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</si>
  <si>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</si>
  <si>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</si>
  <si>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</si>
  <si>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</si>
  <si>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</si>
  <si>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</si>
  <si>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</si>
  <si>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</si>
  <si>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</si>
  <si>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</si>
  <si>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</si>
  <si>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</si>
  <si>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</si>
  <si>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</si>
  <si>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</si>
  <si>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</si>
  <si>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</si>
  <si>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</si>
  <si>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</si>
  <si>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</si>
  <si>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</si>
  <si>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</si>
  <si>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</si>
  <si>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</si>
  <si>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</si>
  <si>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</si>
  <si>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</si>
  <si>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</si>
  <si>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</si>
  <si>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</si>
  <si>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</si>
  <si>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</si>
  <si>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</si>
  <si>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</si>
  <si>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</si>
  <si>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</si>
  <si>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</si>
  <si>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</si>
  <si>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</si>
  <si>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</si>
  <si>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</si>
  <si>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</si>
  <si>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</si>
  <si>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</si>
  <si>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</si>
  <si>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</si>
  <si>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</si>
  <si>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</si>
  <si>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</si>
  <si>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</si>
  <si>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</si>
  <si>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</si>
  <si>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</si>
  <si>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</si>
  <si>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</si>
  <si>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</si>
  <si>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</si>
  <si>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</si>
  <si>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</si>
  <si>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</si>
  <si>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</si>
  <si>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</si>
  <si>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</si>
  <si>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</si>
  <si>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</si>
  <si>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</si>
  <si>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</si>
  <si>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</si>
  <si>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</si>
  <si>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</si>
  <si>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</si>
  <si>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</si>
  <si>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</si>
  <si>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</si>
  <si>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</si>
  <si>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</si>
  <si>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</si>
  <si>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</si>
  <si>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</si>
  <si>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</si>
  <si>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</si>
  <si>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</si>
  <si>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</si>
  <si>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</si>
  <si>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</si>
  <si>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</si>
  <si>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</si>
  <si>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</si>
  <si>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</si>
  <si>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</si>
  <si>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</si>
  <si>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</si>
  <si>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</si>
  <si>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</si>
  <si>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</si>
  <si>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</si>
  <si>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</si>
  <si>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</si>
  <si>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</si>
  <si>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</si>
  <si>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</si>
  <si>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</si>
  <si>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</si>
  <si>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</si>
  <si>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</si>
  <si>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</si>
  <si>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</si>
  <si>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</si>
  <si>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</si>
  <si>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</si>
  <si>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</si>
  <si>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</si>
  <si>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</si>
  <si>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</si>
  <si>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</si>
  <si>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</si>
  <si>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</si>
  <si>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</si>
  <si>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</si>
  <si>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</si>
  <si>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</si>
  <si>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</si>
  <si>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</si>
  <si>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</si>
  <si>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</si>
  <si>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</si>
  <si>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</si>
  <si>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</si>
  <si>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</si>
  <si>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</si>
  <si>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</si>
  <si>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</si>
  <si>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</si>
  <si>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</si>
  <si>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</si>
  <si>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</si>
  <si>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</si>
  <si>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</si>
  <si>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</si>
  <si>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</si>
  <si>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</si>
  <si>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</si>
  <si>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</si>
  <si>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</si>
  <si>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</si>
  <si>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</si>
  <si>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</si>
  <si>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</si>
  <si>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</si>
  <si>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</si>
  <si>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</si>
  <si>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</si>
  <si>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</si>
  <si>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</si>
  <si>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</si>
  <si>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</si>
  <si>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</si>
  <si>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</si>
  <si>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</si>
  <si>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</si>
  <si>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</si>
  <si>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</si>
  <si>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</si>
  <si>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</si>
  <si>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</si>
  <si>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</si>
  <si>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</si>
  <si>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</si>
  <si>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</si>
  <si>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</si>
  <si>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</si>
  <si>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</si>
  <si>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</si>
  <si>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</si>
  <si>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</si>
  <si>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</si>
  <si>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</si>
  <si>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</si>
  <si>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</si>
  <si>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</si>
  <si>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</si>
  <si>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</si>
  <si>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</si>
  <si>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</si>
  <si>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</si>
  <si>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</si>
  <si>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</si>
  <si>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</si>
  <si>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</si>
  <si>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</si>
  <si>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</si>
  <si>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</si>
  <si>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</si>
  <si>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</si>
  <si>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</si>
  <si>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</si>
  <si>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</si>
  <si>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</si>
  <si>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</si>
  <si>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</si>
  <si>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</si>
  <si>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</si>
  <si>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</si>
  <si>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</si>
  <si>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</si>
  <si>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</si>
  <si>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</si>
  <si>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</si>
  <si>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</si>
  <si>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</si>
  <si>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</si>
  <si>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</si>
  <si>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</si>
  <si>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</si>
  <si>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</si>
  <si>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</si>
  <si>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</si>
  <si>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</si>
  <si>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</si>
  <si>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</si>
  <si>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</si>
  <si>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</si>
  <si>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</si>
  <si>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</si>
  <si>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</si>
  <si>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</si>
  <si>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</si>
  <si>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</si>
  <si>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</si>
  <si>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</si>
  <si>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</si>
  <si>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</si>
  <si>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</si>
  <si>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</si>
  <si>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</si>
  <si>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</si>
  <si>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</si>
  <si>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</si>
  <si>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</si>
  <si>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</si>
  <si>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</si>
  <si>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</si>
  <si>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</si>
  <si>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</si>
  <si>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</si>
  <si>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</si>
  <si>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</si>
  <si>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</si>
  <si>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</si>
  <si>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</si>
  <si>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</si>
  <si>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</si>
  <si>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</si>
  <si>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</si>
  <si>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</si>
  <si>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</si>
  <si>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</si>
  <si>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</si>
  <si>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</si>
  <si>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</si>
  <si>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</si>
  <si>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</si>
  <si>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</si>
  <si>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</si>
  <si>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</si>
  <si>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</si>
  <si>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</si>
  <si>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</si>
  <si>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</si>
  <si>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</si>
  <si>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</si>
  <si>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</si>
  <si>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</si>
  <si>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</si>
  <si>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</si>
  <si>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</si>
  <si>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</si>
  <si>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</si>
  <si>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</si>
  <si>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</si>
  <si>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</si>
  <si>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</si>
  <si>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</si>
  <si>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</si>
  <si>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</si>
  <si>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</si>
  <si>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</si>
  <si>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</si>
  <si>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</si>
  <si>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</si>
  <si>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</si>
  <si>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</si>
  <si>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</si>
  <si>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</si>
  <si>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</si>
  <si>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</si>
  <si>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</si>
  <si>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</si>
  <si>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</si>
  <si>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</si>
  <si>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</si>
  <si>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</si>
  <si>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</si>
  <si>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</si>
  <si>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</si>
  <si>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</si>
  <si>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</si>
  <si>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</si>
  <si>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</si>
  <si>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</si>
  <si>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</si>
  <si>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</si>
  <si>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</si>
  <si>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</si>
  <si>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</si>
  <si>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</si>
  <si>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</si>
  <si>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</si>
  <si>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</si>
  <si>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</si>
  <si>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</si>
  <si>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</si>
  <si>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</si>
  <si>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</si>
  <si>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</si>
  <si>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</si>
  <si>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</si>
  <si>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</si>
  <si>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</si>
  <si>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</si>
  <si>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</si>
  <si>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</si>
  <si>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</si>
  <si>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</si>
  <si>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</si>
  <si>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</si>
  <si>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</si>
  <si>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</si>
  <si>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</si>
  <si>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</si>
  <si>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</si>
  <si>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</si>
  <si>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</si>
  <si>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</si>
  <si>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</si>
  <si>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</si>
  <si>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</si>
  <si>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</si>
  <si>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</si>
  <si>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</si>
  <si>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</si>
  <si>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</si>
  <si>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</si>
  <si>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</si>
  <si>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</si>
  <si>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</si>
  <si>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</si>
  <si>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</si>
  <si>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</si>
  <si>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</si>
  <si>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</si>
  <si>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</si>
  <si>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</si>
  <si>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</si>
  <si>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</si>
  <si>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</si>
  <si>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</si>
  <si>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</si>
  <si>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</si>
  <si>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</si>
  <si>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</si>
  <si>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</si>
  <si>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</si>
  <si>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</si>
  <si>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</si>
  <si>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</si>
  <si>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</si>
  <si>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</si>
  <si>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</si>
  <si>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</si>
  <si>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</si>
  <si>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</si>
  <si>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</si>
  <si>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</si>
  <si>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</si>
  <si>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</si>
  <si>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</si>
  <si>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</si>
  <si>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</si>
  <si>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</si>
  <si>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</si>
  <si>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</si>
  <si>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</si>
  <si>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</si>
  <si>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</si>
  <si>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</si>
  <si>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</si>
  <si>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</si>
  <si>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</si>
  <si>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</si>
  <si>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</si>
  <si>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</si>
  <si>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</si>
  <si>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</si>
  <si>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</si>
  <si>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</si>
  <si>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</si>
  <si>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</si>
  <si>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</si>
  <si>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</si>
  <si>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</si>
  <si>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</si>
  <si>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</si>
  <si>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</si>
  <si>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</si>
  <si>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</si>
  <si>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</si>
  <si>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</si>
  <si>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</si>
  <si>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</si>
  <si>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</si>
  <si>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</si>
  <si>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</si>
  <si>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</si>
  <si>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</si>
  <si>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</si>
  <si>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</si>
  <si>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</si>
  <si>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</si>
  <si>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</si>
  <si>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</si>
  <si>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</si>
  <si>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</si>
  <si>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</si>
  <si>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</si>
  <si>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</si>
  <si>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</si>
  <si>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</si>
  <si>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</si>
  <si>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</si>
  <si>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</si>
  <si>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</si>
  <si>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</si>
  <si>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</si>
  <si>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</si>
  <si>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</si>
  <si>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</si>
  <si>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</si>
  <si>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</si>
  <si>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</si>
  <si>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</si>
  <si>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</si>
  <si>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</si>
  <si>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</si>
  <si>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</si>
  <si>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</si>
  <si>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</si>
  <si>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</si>
  <si>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</si>
  <si>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</si>
  <si>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</si>
  <si>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</si>
  <si>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</si>
  <si>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</si>
  <si>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</si>
  <si>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</si>
  <si>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</si>
  <si>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</si>
  <si>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</si>
  <si>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</si>
  <si>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</si>
  <si>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</si>
  <si>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</si>
  <si>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</si>
  <si>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</si>
  <si>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</si>
  <si>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</si>
  <si>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</si>
  <si>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</si>
  <si>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</si>
  <si>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</si>
  <si>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</si>
  <si>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</si>
  <si>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</si>
  <si>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</si>
  <si>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</si>
  <si>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</si>
  <si>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</si>
  <si>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</si>
  <si>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</si>
  <si>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</si>
  <si>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</si>
  <si>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</si>
  <si>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</si>
  <si>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</si>
  <si>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</si>
  <si>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</si>
  <si>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</si>
  <si>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</si>
  <si>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</si>
  <si>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</si>
  <si>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</si>
  <si>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</si>
  <si>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</si>
  <si>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</si>
  <si>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</si>
  <si>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</si>
  <si>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</si>
  <si>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</si>
  <si>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</si>
  <si>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</si>
  <si>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</si>
  <si>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</si>
  <si>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</si>
  <si>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</si>
  <si>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</si>
  <si>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</si>
  <si>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</si>
  <si>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</si>
  <si>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</si>
  <si>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</si>
  <si>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</si>
  <si>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</si>
  <si>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</si>
  <si>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</si>
  <si>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</si>
  <si>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</si>
  <si>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</si>
  <si>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</si>
  <si>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</si>
  <si>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</si>
  <si>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</si>
  <si>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</si>
  <si>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</si>
  <si>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</si>
  <si>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</si>
  <si>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</si>
  <si>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</si>
  <si>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</si>
  <si>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</si>
  <si>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</si>
  <si>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</si>
  <si>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</si>
  <si>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</si>
  <si>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</si>
  <si>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</si>
  <si>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</si>
  <si>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</si>
  <si>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</si>
  <si>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</si>
  <si>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</si>
  <si>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</si>
  <si>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</si>
  <si>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</si>
  <si>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</si>
  <si>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</si>
  <si>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</si>
  <si>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</si>
  <si>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</si>
  <si>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</si>
  <si>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</si>
  <si>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</si>
  <si>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</si>
  <si>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</si>
  <si>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</si>
  <si>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</si>
  <si>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</si>
  <si>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</si>
  <si>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</si>
  <si>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</si>
  <si>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</si>
  <si>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</si>
  <si>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</si>
  <si>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</si>
  <si>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</si>
  <si>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</si>
  <si>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</si>
  <si>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</si>
  <si>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</si>
  <si>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</si>
  <si>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</si>
  <si>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</si>
  <si>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</si>
  <si>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</si>
  <si>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</si>
  <si>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</si>
  <si>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</si>
  <si>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</si>
  <si>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</si>
  <si>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</si>
  <si>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</si>
  <si>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</si>
  <si>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</si>
  <si>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</si>
  <si>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</si>
  <si>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</si>
  <si>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</si>
  <si>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</si>
  <si>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</si>
  <si>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</si>
  <si>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</si>
  <si>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</si>
  <si>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</si>
  <si>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</si>
  <si>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</si>
  <si>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</si>
  <si>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</si>
  <si>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</si>
  <si>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</si>
  <si>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</si>
  <si>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</si>
  <si>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</si>
  <si>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</si>
  <si>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</si>
  <si>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</si>
  <si>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</si>
  <si>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</si>
  <si>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</si>
  <si>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</si>
  <si>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</si>
  <si>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</si>
  <si>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</si>
  <si>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</si>
  <si>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</si>
  <si>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</si>
  <si>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</si>
  <si>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</si>
  <si>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</si>
  <si>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</si>
  <si>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</si>
  <si>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</si>
  <si>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</si>
  <si>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</si>
  <si>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</si>
  <si>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</si>
  <si>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</si>
  <si>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</si>
  <si>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</si>
  <si>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</si>
  <si>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</si>
  <si>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</si>
  <si>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</si>
  <si>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</si>
  <si>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</si>
  <si>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</si>
  <si>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</si>
  <si>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</si>
  <si>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</si>
  <si>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</si>
  <si>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</si>
  <si>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</si>
  <si>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</si>
  <si>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</si>
  <si>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</si>
  <si>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</si>
  <si>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</si>
  <si>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</si>
  <si>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</si>
  <si>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</si>
  <si>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</si>
  <si>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</si>
  <si>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</si>
  <si>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</si>
  <si>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</si>
  <si>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</si>
  <si>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</si>
  <si>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</si>
  <si>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</si>
  <si>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</si>
  <si>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</si>
  <si>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</si>
  <si>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</si>
  <si>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</si>
  <si>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</si>
  <si>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</si>
  <si>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</si>
  <si>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</si>
  <si>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</si>
  <si>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</si>
  <si>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</si>
  <si>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</si>
  <si>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</si>
  <si>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</si>
  <si>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</si>
  <si>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</si>
  <si>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</si>
  <si>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</si>
  <si>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</si>
  <si>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</si>
  <si>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</si>
  <si>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</si>
  <si>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</si>
  <si>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</si>
  <si>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</si>
  <si>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</si>
  <si>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</si>
  <si>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</si>
  <si>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</si>
  <si>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</si>
  <si>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</si>
  <si>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</si>
  <si>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</si>
  <si>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</si>
  <si>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</si>
  <si>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</si>
  <si>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</si>
  <si>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</si>
  <si>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</si>
  <si>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</si>
  <si>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</si>
  <si>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</si>
  <si>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</si>
  <si>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</si>
  <si>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</si>
  <si>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</si>
  <si>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</si>
  <si>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</si>
  <si>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</si>
  <si>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</si>
  <si>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</si>
  <si>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</si>
  <si>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</si>
  <si>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</si>
  <si>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</si>
  <si>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</si>
  <si>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</si>
  <si>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</si>
  <si>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</si>
  <si>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</si>
  <si>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</si>
  <si>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</si>
  <si>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</si>
  <si>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</si>
  <si>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</si>
  <si>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</si>
  <si>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</si>
  <si>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</si>
  <si>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</si>
  <si>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</si>
  <si>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</si>
  <si>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</si>
  <si>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</si>
  <si>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</si>
  <si>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</si>
  <si>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</si>
  <si>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</si>
  <si>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</si>
  <si>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</si>
  <si>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</si>
  <si>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</si>
  <si>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</si>
  <si>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</si>
  <si>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</si>
  <si>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</si>
  <si>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</si>
  <si>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</si>
  <si>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</si>
  <si>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</si>
  <si>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</si>
  <si>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</si>
  <si>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</si>
  <si>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</si>
  <si>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</si>
  <si>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</si>
  <si>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</si>
  <si>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</si>
  <si>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</si>
  <si>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</si>
  <si>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</si>
  <si>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</si>
  <si>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</si>
  <si>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</si>
  <si>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</si>
  <si>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</si>
  <si>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</si>
  <si>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</si>
  <si>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</si>
  <si>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</si>
  <si>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</si>
  <si>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</si>
  <si>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</si>
  <si>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</si>
  <si>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</si>
  <si>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</si>
  <si>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</si>
  <si>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</si>
  <si>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</si>
  <si>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</si>
  <si>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</si>
  <si>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</si>
  <si>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</si>
  <si>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</si>
  <si>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</si>
  <si>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</si>
  <si>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</si>
  <si>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</si>
  <si>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</si>
  <si>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</si>
  <si>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</si>
  <si>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</si>
  <si>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</si>
  <si>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</si>
  <si>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</si>
  <si>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</si>
  <si>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</si>
  <si>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</si>
  <si>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</si>
  <si>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</si>
  <si>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</si>
  <si>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</si>
  <si>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</si>
  <si>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</si>
  <si>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</si>
  <si>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</si>
  <si>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</si>
  <si>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</si>
  <si>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</si>
  <si>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</si>
  <si>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</si>
  <si>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</si>
  <si>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</si>
  <si>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</si>
  <si>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</si>
  <si>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</si>
  <si>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</si>
  <si>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</si>
  <si>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</si>
  <si>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</si>
  <si>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</si>
  <si>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</si>
  <si>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</si>
  <si>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</si>
  <si>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</si>
  <si>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</si>
  <si>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</si>
  <si>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</si>
  <si>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</si>
  <si>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</si>
  <si>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</si>
  <si>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</si>
  <si>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</si>
  <si>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</si>
  <si>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</si>
  <si>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</si>
  <si>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</si>
  <si>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</si>
  <si>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</si>
  <si>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</si>
  <si>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</si>
  <si>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</si>
  <si>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</si>
  <si>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</si>
  <si>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</si>
  <si>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</si>
  <si>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</si>
  <si>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</si>
  <si>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</si>
  <si>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</si>
  <si>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</si>
  <si>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</si>
  <si>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</si>
  <si>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</si>
  <si>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</si>
  <si>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</si>
  <si>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</si>
  <si>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</si>
  <si>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</si>
  <si>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</si>
  <si>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</si>
  <si>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</si>
  <si>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</si>
  <si>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</si>
  <si>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</si>
  <si>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</si>
  <si>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</si>
  <si>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</si>
  <si>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</si>
  <si>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</si>
  <si>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</si>
  <si>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</si>
  <si>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</si>
  <si>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</si>
  <si>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</si>
  <si>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</si>
  <si>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</si>
  <si>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</si>
  <si>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</si>
  <si>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</si>
  <si>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</si>
  <si>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</si>
  <si>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</si>
  <si>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</si>
  <si>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</si>
  <si>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</si>
  <si>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</si>
  <si>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</si>
  <si>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</si>
  <si>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</si>
  <si>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</si>
  <si>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</si>
  <si>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</si>
  <si>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</si>
  <si>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</si>
  <si>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</si>
  <si>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</si>
  <si>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</si>
  <si>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</si>
  <si>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</si>
  <si>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</si>
  <si>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</si>
  <si>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</si>
  <si>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</si>
  <si>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</si>
  <si>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</si>
  <si>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</si>
  <si>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</si>
  <si>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</si>
  <si>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</si>
  <si>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</si>
  <si>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</si>
  <si>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</si>
  <si>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</si>
  <si>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</si>
  <si>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</si>
  <si>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</si>
  <si>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</si>
  <si>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</si>
  <si>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</si>
  <si>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</si>
  <si>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</si>
  <si>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</si>
  <si>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</si>
  <si>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</si>
  <si>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</si>
  <si>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</si>
  <si>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</si>
  <si>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</si>
  <si>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</si>
  <si>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</si>
  <si>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</si>
  <si>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</si>
  <si>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</si>
  <si>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</si>
  <si>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</si>
  <si>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</si>
  <si>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</si>
  <si>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</si>
  <si>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</si>
  <si>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</si>
  <si>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</si>
  <si>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</si>
  <si>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</si>
  <si>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</si>
  <si>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</si>
  <si>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</si>
  <si>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</si>
  <si>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</si>
  <si>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</si>
  <si>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</si>
  <si>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</si>
  <si>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</si>
  <si>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</si>
  <si>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</si>
  <si>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</si>
  <si>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</si>
  <si>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</si>
  <si>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</si>
  <si>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</si>
  <si>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</si>
  <si>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</si>
  <si>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</si>
  <si>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</si>
  <si>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</si>
  <si>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</si>
  <si>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</si>
  <si>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</si>
  <si>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</si>
  <si>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</si>
  <si>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</si>
  <si>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</si>
  <si>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</si>
  <si>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</si>
  <si>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</si>
  <si>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</si>
  <si>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</si>
  <si>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</si>
  <si>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</si>
  <si>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</si>
  <si>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</si>
  <si>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</si>
  <si>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</si>
  <si>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</si>
  <si>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</si>
  <si>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</si>
  <si>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</si>
  <si>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</si>
  <si>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</si>
  <si>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</si>
  <si>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</si>
  <si>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</si>
  <si>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</si>
  <si>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</si>
  <si>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</si>
  <si>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</si>
  <si>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</si>
  <si>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</si>
  <si>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</si>
  <si>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</si>
  <si>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</si>
  <si>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</si>
  <si>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</si>
  <si>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</si>
  <si>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</si>
  <si>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</si>
  <si>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</si>
  <si>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</si>
  <si>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</si>
  <si>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</si>
  <si>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</si>
  <si>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</si>
  <si>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</si>
  <si>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</si>
  <si>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</si>
  <si>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</si>
  <si>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</si>
  <si>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</si>
  <si>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</si>
  <si>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</si>
  <si>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</si>
  <si>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</si>
  <si>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</si>
  <si>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</si>
  <si>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</si>
  <si>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</si>
  <si>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</si>
  <si>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</si>
  <si>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</si>
  <si>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</si>
  <si>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</si>
  <si>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</si>
  <si>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</si>
  <si>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</si>
  <si>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</si>
  <si>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</si>
  <si>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</si>
  <si>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</si>
  <si>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</si>
  <si>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</si>
  <si>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</si>
  <si>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</si>
  <si>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</si>
  <si>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</si>
  <si>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</si>
  <si>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</si>
  <si>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</si>
  <si>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</si>
  <si>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</si>
  <si>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</si>
  <si>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</si>
  <si>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</si>
  <si>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</si>
  <si>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</si>
  <si>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</si>
  <si>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</si>
  <si>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</si>
  <si>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</si>
  <si>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</si>
  <si>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</si>
  <si>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</si>
  <si>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</si>
  <si>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</si>
  <si>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</si>
  <si>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</si>
  <si>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</si>
  <si>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</si>
  <si>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</si>
  <si>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</si>
  <si>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</si>
  <si>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</si>
  <si>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</si>
  <si>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</si>
  <si>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</si>
  <si>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</si>
  <si>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</si>
  <si>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</si>
  <si>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</si>
  <si>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</si>
  <si>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</si>
  <si>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</si>
  <si>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</si>
  <si>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</si>
  <si>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</si>
  <si>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</si>
  <si>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</si>
  <si>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</si>
  <si>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</si>
  <si>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</si>
  <si>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</si>
  <si>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</si>
  <si>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</si>
  <si>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</si>
  <si>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</si>
  <si>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</si>
  <si>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</si>
  <si>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</si>
  <si>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</si>
  <si>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</si>
  <si>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</si>
  <si>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</si>
  <si>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</si>
  <si>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</si>
  <si>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</si>
  <si>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</si>
  <si>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</si>
  <si>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</si>
  <si>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</si>
  <si>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</si>
  <si>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</si>
  <si>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</si>
  <si>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</si>
  <si>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</si>
  <si>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</si>
  <si>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</si>
  <si>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</si>
  <si>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</si>
  <si>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</si>
  <si>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</si>
  <si>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</si>
  <si>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</si>
  <si>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</si>
  <si>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</si>
  <si>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</si>
  <si>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</si>
  <si>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</si>
  <si>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</si>
  <si>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</si>
  <si>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</si>
  <si>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</si>
  <si>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</si>
  <si>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</si>
  <si>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</si>
  <si>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</si>
  <si>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</si>
  <si>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</si>
  <si>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</si>
  <si>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</si>
  <si>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</si>
  <si>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</si>
  <si>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</si>
  <si>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</si>
  <si>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</si>
  <si>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</si>
  <si>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</si>
  <si>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</si>
  <si>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</si>
  <si>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</si>
  <si>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</si>
  <si>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</si>
  <si>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</si>
  <si>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</si>
  <si>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</si>
  <si>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</si>
  <si>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</si>
  <si>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</si>
  <si>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</si>
  <si>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</si>
  <si>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</si>
  <si>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</si>
  <si>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</si>
  <si>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</si>
  <si>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</si>
  <si>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</si>
  <si>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</si>
  <si>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</si>
  <si>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</si>
  <si>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</si>
  <si>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</si>
  <si>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</si>
  <si>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</si>
  <si>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</si>
  <si>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</si>
  <si>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</si>
  <si>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</si>
  <si>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</si>
  <si>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</si>
  <si>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</si>
  <si>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</si>
  <si>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</si>
  <si>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</si>
  <si>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</si>
  <si>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</si>
  <si>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</si>
  <si>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</si>
  <si>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</si>
  <si>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</si>
  <si>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</si>
  <si>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</si>
  <si>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</si>
  <si>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</si>
  <si>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</si>
  <si>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</si>
  <si>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</si>
  <si>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</si>
  <si>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</si>
  <si>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</si>
  <si>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</si>
  <si>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</si>
  <si>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</si>
  <si>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</si>
  <si>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</si>
  <si>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</si>
  <si>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</si>
  <si>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</si>
  <si>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</si>
  <si>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</si>
  <si>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</si>
  <si>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</si>
  <si>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</si>
  <si>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</si>
  <si>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</si>
  <si>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</si>
  <si>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</si>
  <si>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</si>
  <si>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</si>
  <si>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</si>
  <si>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</si>
  <si>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</si>
  <si>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</si>
  <si>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</si>
  <si>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</si>
  <si>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</si>
  <si>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</si>
  <si>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</si>
  <si>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</si>
  <si>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</si>
  <si>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</si>
  <si>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</si>
  <si>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</si>
  <si>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</si>
  <si>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</si>
  <si>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</si>
  <si>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</si>
  <si>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</si>
  <si>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</si>
  <si>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</si>
  <si>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</si>
  <si>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</si>
  <si>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</si>
  <si>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</si>
  <si>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</si>
  <si>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</si>
  <si>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</si>
  <si>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</si>
  <si>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</si>
  <si>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</si>
  <si>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</si>
  <si>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</si>
  <si>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</si>
  <si>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</si>
  <si>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</si>
  <si>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</si>
  <si>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</si>
  <si>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</si>
  <si>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</si>
  <si>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</si>
  <si>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</si>
  <si>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</si>
  <si>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</si>
  <si>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</si>
  <si>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</si>
  <si>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</si>
  <si>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</si>
  <si>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</si>
  <si>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</si>
  <si>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</si>
  <si>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</si>
  <si>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</si>
  <si>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</si>
  <si>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</si>
  <si>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</si>
  <si>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</si>
  <si>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</si>
  <si>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</si>
  <si>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</si>
  <si>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</si>
  <si>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</si>
  <si>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</si>
  <si>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</si>
  <si>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</si>
  <si>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</si>
  <si>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</si>
  <si>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</si>
  <si>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</si>
  <si>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</si>
  <si>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</si>
  <si>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</si>
  <si>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</si>
  <si>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</si>
  <si>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</si>
  <si>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</si>
  <si>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</si>
  <si>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</si>
  <si>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</si>
  <si>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</si>
  <si>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</si>
  <si>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</si>
  <si>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</si>
  <si>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</si>
  <si>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</si>
  <si>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</si>
  <si>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</si>
  <si>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</si>
  <si>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</si>
  <si>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</si>
  <si>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</si>
  <si>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</si>
  <si>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</si>
  <si>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</si>
  <si>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</si>
  <si>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</si>
  <si>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</si>
  <si>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</si>
  <si>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</si>
  <si>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</si>
  <si>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</si>
  <si>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</si>
  <si>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</si>
  <si>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</si>
  <si>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</si>
  <si>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</si>
  <si>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</si>
  <si>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</si>
  <si>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</si>
  <si>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</si>
  <si>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</si>
  <si>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</si>
  <si>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</si>
  <si>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</si>
  <si>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</si>
  <si>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</si>
  <si>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</si>
  <si>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</si>
  <si>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</si>
  <si>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</si>
  <si>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</si>
  <si>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</si>
  <si>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</si>
  <si>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</si>
  <si>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</si>
  <si>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</si>
  <si>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</si>
  <si>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</si>
  <si>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</si>
  <si>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</si>
  <si>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</si>
  <si>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</si>
  <si>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</si>
  <si>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</si>
  <si>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</si>
  <si>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</si>
  <si>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</si>
  <si>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</si>
  <si>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</si>
  <si>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</si>
  <si>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</si>
  <si>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</si>
  <si>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</si>
  <si>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</si>
  <si>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</si>
  <si>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</si>
  <si>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</si>
  <si>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</si>
  <si>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</si>
  <si>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</si>
  <si>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</si>
  <si>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</si>
  <si>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</si>
  <si>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</si>
  <si>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</si>
  <si>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</si>
  <si>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</si>
  <si>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</si>
  <si>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</si>
  <si>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</si>
  <si>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</si>
  <si>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</si>
  <si>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</si>
  <si>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</si>
  <si>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</si>
  <si>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</si>
  <si>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</si>
  <si>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</si>
  <si>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</si>
  <si>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</si>
  <si>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</si>
  <si>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</si>
  <si>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</si>
  <si>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</si>
  <si>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</si>
  <si>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</si>
  <si>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</si>
  <si>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</si>
  <si>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</si>
  <si>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</si>
  <si>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</si>
  <si>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</si>
  <si>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</si>
  <si>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</si>
  <si>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</si>
  <si>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</si>
  <si>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</si>
  <si>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</si>
  <si>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</si>
  <si>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</si>
  <si>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</si>
  <si>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</si>
  <si>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</si>
  <si>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</si>
  <si>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</si>
  <si>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</si>
  <si>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</si>
  <si>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</si>
  <si>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</si>
  <si>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</si>
  <si>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</si>
  <si>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</si>
  <si>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</si>
  <si>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</si>
  <si>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</si>
  <si>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</si>
  <si>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</si>
  <si>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</si>
  <si>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</si>
  <si>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</si>
  <si>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</si>
  <si>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</si>
  <si>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</si>
  <si>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</si>
  <si>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</si>
  <si>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</si>
  <si>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</si>
  <si>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</si>
  <si>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</si>
  <si>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</si>
  <si>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</si>
  <si>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</si>
  <si>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</si>
  <si>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</si>
  <si>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</si>
  <si>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</si>
  <si>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</si>
  <si>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</si>
  <si>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</si>
  <si>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</si>
  <si>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</si>
  <si>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</si>
  <si>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</si>
  <si>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</si>
  <si>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</si>
  <si>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</si>
  <si>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</si>
  <si>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</si>
  <si>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</si>
  <si>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</si>
  <si>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</si>
  <si>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</si>
  <si>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</si>
  <si>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</si>
  <si>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</si>
  <si>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</si>
  <si>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</si>
  <si>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</si>
  <si>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</si>
  <si>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</si>
  <si>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</si>
  <si>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</si>
  <si>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</si>
  <si>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</si>
  <si>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</si>
  <si>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</si>
  <si>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</si>
  <si>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</si>
  <si>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</si>
  <si>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</si>
  <si>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</si>
  <si>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</si>
  <si>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</si>
  <si>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</si>
  <si>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</si>
  <si>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</si>
  <si>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</si>
  <si>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</si>
  <si>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</si>
  <si>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</si>
  <si>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</si>
  <si>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</si>
  <si>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</si>
  <si>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</si>
  <si>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</si>
  <si>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</si>
  <si>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</si>
  <si>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</si>
  <si>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</si>
  <si>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</si>
  <si>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</si>
  <si>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</si>
  <si>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</si>
  <si>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</si>
  <si>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</si>
  <si>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</si>
  <si>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</si>
  <si>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</si>
  <si>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</si>
  <si>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</si>
  <si>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</si>
  <si>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</si>
  <si>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</si>
  <si>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</si>
  <si>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</si>
  <si>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</si>
  <si>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</si>
  <si>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</si>
  <si>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</si>
  <si>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</si>
  <si>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</si>
  <si>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</si>
  <si>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</si>
  <si>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</si>
  <si>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</si>
  <si>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</si>
  <si>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</si>
  <si>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</si>
  <si>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</si>
  <si>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</si>
  <si>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</si>
  <si>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</si>
  <si>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</si>
  <si>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</si>
  <si>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</si>
  <si>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</si>
  <si>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</si>
  <si>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</si>
  <si>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</si>
  <si>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</si>
  <si>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</si>
  <si>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</si>
  <si>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</si>
  <si>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</si>
  <si>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</si>
  <si>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</si>
  <si>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</si>
  <si>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</si>
  <si>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</si>
  <si>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</si>
  <si>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</si>
  <si>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</si>
  <si>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</si>
  <si>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</si>
  <si>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</si>
  <si>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</si>
  <si>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</si>
  <si>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</si>
  <si>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</si>
  <si>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</si>
  <si>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</si>
  <si>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</si>
  <si>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</si>
  <si>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</si>
  <si>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</si>
  <si>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</si>
  <si>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</si>
  <si>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</si>
  <si>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</si>
  <si>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</si>
  <si>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</si>
  <si>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</si>
  <si>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</si>
  <si>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</si>
  <si>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</si>
  <si>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</si>
  <si>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</si>
  <si>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</si>
  <si>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</si>
  <si>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</si>
  <si>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</si>
  <si>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</si>
  <si>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</si>
  <si>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</si>
  <si>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</si>
  <si>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</si>
  <si>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</si>
  <si>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</si>
  <si>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</si>
  <si>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</si>
  <si>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</si>
  <si>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</si>
  <si>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</si>
  <si>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</si>
  <si>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</si>
  <si>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</si>
  <si>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</si>
  <si>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</si>
  <si>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</si>
  <si>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</si>
  <si>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</si>
  <si>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</si>
  <si>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</si>
  <si>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</si>
  <si>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</si>
  <si>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</si>
  <si>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</si>
  <si>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</si>
  <si>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</si>
  <si>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</si>
  <si>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</si>
  <si>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</si>
  <si>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</si>
  <si>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</si>
  <si>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</si>
  <si>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</si>
  <si>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</si>
  <si>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</si>
  <si>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</si>
  <si>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</si>
  <si>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</si>
  <si>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</si>
  <si>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</si>
  <si>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</si>
  <si>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</si>
  <si>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</si>
  <si>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</si>
  <si>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</si>
  <si>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</si>
  <si>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</si>
  <si>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</si>
  <si>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</si>
  <si>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</si>
  <si>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</si>
  <si>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</si>
  <si>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</si>
  <si>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</si>
  <si>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</si>
  <si>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</si>
  <si>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</si>
  <si>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</si>
  <si>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</si>
  <si>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</si>
  <si>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</si>
  <si>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</si>
  <si>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</si>
  <si>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</si>
  <si>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</si>
  <si>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</si>
  <si>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</si>
  <si>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</si>
  <si>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</si>
  <si>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</si>
  <si>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</si>
  <si>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</si>
  <si>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</si>
  <si>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</si>
  <si>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</si>
  <si>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</si>
  <si>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</si>
  <si>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</si>
  <si>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</si>
  <si>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</si>
  <si>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</si>
  <si>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</si>
  <si>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</si>
  <si>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</si>
  <si>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</si>
  <si>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</si>
  <si>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</si>
  <si>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</si>
  <si>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</si>
  <si>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</si>
  <si>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</si>
  <si>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</si>
  <si>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</si>
  <si>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</si>
  <si>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</si>
  <si>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</si>
  <si>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</si>
  <si>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</si>
  <si>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</si>
  <si>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</si>
  <si>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</si>
  <si>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</si>
  <si>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</si>
  <si>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</si>
  <si>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</si>
  <si>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</si>
  <si>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</si>
  <si>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</si>
  <si>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</si>
  <si>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</si>
  <si>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</si>
  <si>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</si>
  <si>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</si>
  <si>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</si>
  <si>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</si>
  <si>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</si>
  <si>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</si>
  <si>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</si>
  <si>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</si>
  <si>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</si>
  <si>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</si>
  <si>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</si>
  <si>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</si>
  <si>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</si>
  <si>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</si>
  <si>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</si>
  <si>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</si>
  <si>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</si>
  <si>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</si>
  <si>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</si>
  <si>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</si>
  <si>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</si>
  <si>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</si>
  <si>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</si>
  <si>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</si>
  <si>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</si>
  <si>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</si>
  <si>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</si>
  <si>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</si>
  <si>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</si>
  <si>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</si>
  <si>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</si>
  <si>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</si>
  <si>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</si>
  <si>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</si>
  <si>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</si>
  <si>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</si>
  <si>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</si>
  <si>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</si>
  <si>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</si>
  <si>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</si>
  <si>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</si>
  <si>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</si>
  <si>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</si>
  <si>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</si>
  <si>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</si>
  <si>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</si>
  <si>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</si>
  <si>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</si>
  <si>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</si>
  <si>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</si>
  <si>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</si>
  <si>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</si>
  <si>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</si>
  <si>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</si>
  <si>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</si>
  <si>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</si>
  <si>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</si>
  <si>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</si>
  <si>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</si>
  <si>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</si>
  <si>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</si>
  <si>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</si>
  <si>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</si>
  <si>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</si>
  <si>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</si>
  <si>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</si>
  <si>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</si>
  <si>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</si>
  <si>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</si>
  <si>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</si>
  <si>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</si>
  <si>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</si>
  <si>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</si>
  <si>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</si>
  <si>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</si>
  <si>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</si>
  <si>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</si>
  <si>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</si>
  <si>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</si>
  <si>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</si>
  <si>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</si>
  <si>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</si>
  <si>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</si>
  <si>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</si>
  <si>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</si>
  <si>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</si>
  <si>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</si>
  <si>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</si>
  <si>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</si>
  <si>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</si>
  <si>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</si>
  <si>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</si>
  <si>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</si>
  <si>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</si>
  <si>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</si>
  <si>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</si>
  <si>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</si>
  <si>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</si>
  <si>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</si>
  <si>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</si>
  <si>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</si>
  <si>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</si>
  <si>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</si>
  <si>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</si>
  <si>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</si>
  <si>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</si>
  <si>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</si>
  <si>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</si>
  <si>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</si>
  <si>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</si>
  <si>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</si>
  <si>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</si>
  <si>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</si>
  <si>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</si>
  <si>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</si>
  <si>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</si>
  <si>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</si>
  <si>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</si>
  <si>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</si>
  <si>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</si>
  <si>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</si>
  <si>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</si>
  <si>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</si>
  <si>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</si>
  <si>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</si>
  <si>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</si>
  <si>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</si>
  <si>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</si>
  <si>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</si>
  <si>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</si>
  <si>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</si>
  <si>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</si>
  <si>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</si>
  <si>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</si>
  <si>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</si>
  <si>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</si>
  <si>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</si>
  <si>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</si>
  <si>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</si>
  <si>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</si>
  <si>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</si>
  <si>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</si>
  <si>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</si>
  <si>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</si>
  <si>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</si>
  <si>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</si>
  <si>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</si>
  <si>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</si>
  <si>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</si>
  <si>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</si>
  <si>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</si>
  <si>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</si>
  <si>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</si>
  <si>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</si>
  <si>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</si>
  <si>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</si>
  <si>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</si>
  <si>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</si>
  <si>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</si>
  <si>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</si>
  <si>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</si>
  <si>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</si>
  <si>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</si>
  <si>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</si>
  <si>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</si>
  <si>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</si>
  <si>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</si>
  <si>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</si>
  <si>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</si>
  <si>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</si>
  <si>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</si>
  <si>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</si>
  <si>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</si>
  <si>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</si>
  <si>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</si>
  <si>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</si>
  <si>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</si>
  <si>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</si>
  <si>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</si>
  <si>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</si>
  <si>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</si>
  <si>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</si>
  <si>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</si>
  <si>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</si>
  <si>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</si>
  <si>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</si>
  <si>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</si>
  <si>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</si>
  <si>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</si>
  <si>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</si>
  <si>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</si>
  <si>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</si>
  <si>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</si>
  <si>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</si>
  <si>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</si>
  <si>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</si>
  <si>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</si>
  <si>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</si>
  <si>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</si>
  <si>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</si>
  <si>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</si>
  <si>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</si>
  <si>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</si>
  <si>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</si>
  <si>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</si>
  <si>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</si>
  <si>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</si>
  <si>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</si>
  <si>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</si>
  <si>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</si>
  <si>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</si>
  <si>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</si>
  <si>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</si>
  <si>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</si>
  <si>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</si>
  <si>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</si>
  <si>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</si>
  <si>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</si>
  <si>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</si>
  <si>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</si>
  <si>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</si>
  <si>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</si>
  <si>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</si>
  <si>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</si>
  <si>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</si>
  <si>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</si>
  <si>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</si>
  <si>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</si>
  <si>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</si>
  <si>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</si>
  <si>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</si>
  <si>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</si>
  <si>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</si>
  <si>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</si>
  <si>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</si>
  <si>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</si>
  <si>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</si>
  <si>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</si>
  <si>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</si>
  <si>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</si>
  <si>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</si>
  <si>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</si>
  <si>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</si>
  <si>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</si>
  <si>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</si>
  <si>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</si>
  <si>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</si>
  <si>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</si>
  <si>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</si>
  <si>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</si>
  <si>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</si>
  <si>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</si>
  <si>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</si>
  <si>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</si>
  <si>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</si>
  <si>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</si>
  <si>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</si>
  <si>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</si>
  <si>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</si>
  <si>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</si>
  <si>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</si>
  <si>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</si>
  <si>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</si>
  <si>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</si>
  <si>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</si>
  <si>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</si>
  <si>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</si>
  <si>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</si>
  <si>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</si>
  <si>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</si>
  <si>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</si>
  <si>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</si>
  <si>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</si>
  <si>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</si>
  <si>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</si>
  <si>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</si>
  <si>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</si>
  <si>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</si>
  <si>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</si>
  <si>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</si>
  <si>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</si>
  <si>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</si>
  <si>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</si>
  <si>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</si>
  <si>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</si>
  <si>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</si>
  <si>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</si>
  <si>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</si>
  <si>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</si>
  <si>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</si>
  <si>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</si>
  <si>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</si>
  <si>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</si>
  <si>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</si>
  <si>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</si>
  <si>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</si>
  <si>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</si>
  <si>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</si>
  <si>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</si>
  <si>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</si>
  <si>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</si>
  <si>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</si>
  <si>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</si>
  <si>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</si>
  <si>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</si>
  <si>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</si>
  <si>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</si>
  <si>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</si>
  <si>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</si>
  <si>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</si>
  <si>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</si>
  <si>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</si>
  <si>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</si>
  <si>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</si>
  <si>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</si>
  <si>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</si>
  <si>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</si>
  <si>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</si>
  <si>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</si>
  <si>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</si>
  <si>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</si>
  <si>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</si>
  <si>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</si>
  <si>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</si>
  <si>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</si>
  <si>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</si>
  <si>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</si>
  <si>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</si>
  <si>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</si>
  <si>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</si>
  <si>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</si>
  <si>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</si>
  <si>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</si>
  <si>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</si>
  <si>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</si>
  <si>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</si>
  <si>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</si>
  <si>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</si>
  <si>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</si>
  <si>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</si>
  <si>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</si>
  <si>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</si>
  <si>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</si>
  <si>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</si>
  <si>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</si>
  <si>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</si>
  <si>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</si>
  <si>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</si>
  <si>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</si>
  <si>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</si>
  <si>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</si>
  <si>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</si>
  <si>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</si>
  <si>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</si>
  <si>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</si>
  <si>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</si>
  <si>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</si>
  <si>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</si>
  <si>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</si>
  <si>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</si>
  <si>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</si>
  <si>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</si>
  <si>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</si>
  <si>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</si>
  <si>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</si>
  <si>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</si>
  <si>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</si>
  <si>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</si>
  <si>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</si>
  <si>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</si>
  <si>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</si>
  <si>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</si>
  <si>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</si>
  <si>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</si>
  <si>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</si>
  <si>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</si>
  <si>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</si>
  <si>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</si>
  <si>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</si>
  <si>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</si>
  <si>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</si>
  <si>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</si>
  <si>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</si>
  <si>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</si>
  <si>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</si>
  <si>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</si>
  <si>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</si>
  <si>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</si>
  <si>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</si>
  <si>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</si>
  <si>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</si>
  <si>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</si>
  <si>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</si>
  <si>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</si>
  <si>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</si>
  <si>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</si>
  <si>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</si>
  <si>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</si>
  <si>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</si>
  <si>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</si>
  <si>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</si>
  <si>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</si>
  <si>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</si>
  <si>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</si>
  <si>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</si>
  <si>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</si>
  <si>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</si>
  <si>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</si>
  <si>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</si>
  <si>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</si>
  <si>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</si>
  <si>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</si>
  <si>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</si>
  <si>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</si>
  <si>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</si>
  <si>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</si>
  <si>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</si>
  <si>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</si>
  <si>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</si>
  <si>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</si>
  <si>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</si>
  <si>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</si>
  <si>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</si>
  <si>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</si>
  <si>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</si>
  <si>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</si>
  <si>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</si>
  <si>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</si>
  <si>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</si>
  <si>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</si>
  <si>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</si>
  <si>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</si>
  <si>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</si>
  <si>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</si>
  <si>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</si>
  <si>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</si>
  <si>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</si>
  <si>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</si>
  <si>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</si>
  <si>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</si>
  <si>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</si>
  <si>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</si>
  <si>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</si>
  <si>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</si>
  <si>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</si>
  <si>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</si>
  <si>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</si>
  <si>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</si>
  <si>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</si>
  <si>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</si>
  <si>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</si>
  <si>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</si>
  <si>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</si>
  <si>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</si>
  <si>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</si>
  <si>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</si>
  <si>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</si>
  <si>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</si>
  <si>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</si>
  <si>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</si>
  <si>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</si>
  <si>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</si>
  <si>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</si>
  <si>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</si>
  <si>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</si>
  <si>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</si>
  <si>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</si>
  <si>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</si>
  <si>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</si>
  <si>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</si>
  <si>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</si>
  <si>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</si>
  <si>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</si>
  <si>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</si>
  <si>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</si>
  <si>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</si>
  <si>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</si>
  <si>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</si>
  <si>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</si>
  <si>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</si>
  <si>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</si>
  <si>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</si>
  <si>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</si>
  <si>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</si>
  <si>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</si>
  <si>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</si>
  <si>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</si>
  <si>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</si>
  <si>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</si>
  <si>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</si>
  <si>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</si>
  <si>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</si>
  <si>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</si>
  <si>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</si>
  <si>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</si>
  <si>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</si>
  <si>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</si>
  <si>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</si>
  <si>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</si>
  <si>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</si>
  <si>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</si>
  <si>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</si>
  <si>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</si>
  <si>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</si>
  <si>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</si>
  <si>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</si>
  <si>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</si>
  <si>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</si>
  <si>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</si>
  <si>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</si>
  <si>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</si>
  <si>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</si>
  <si>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</si>
  <si>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</si>
  <si>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</si>
  <si>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</si>
  <si>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</si>
  <si>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</si>
  <si>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</si>
  <si>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</si>
  <si>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</si>
  <si>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</si>
  <si>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</si>
  <si>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</si>
  <si>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</si>
  <si>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</si>
  <si>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</si>
  <si>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</si>
  <si>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</si>
  <si>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</si>
  <si>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</si>
  <si>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</si>
  <si>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</si>
  <si>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</si>
  <si>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</si>
  <si>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</si>
  <si>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</si>
  <si>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</si>
  <si>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</si>
  <si>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</si>
  <si>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</si>
  <si>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</si>
  <si>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</si>
  <si>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</si>
  <si>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</si>
  <si>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</si>
  <si>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</si>
  <si>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</si>
  <si>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</si>
  <si>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</si>
  <si>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</si>
  <si>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</si>
  <si>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</si>
  <si>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</si>
  <si>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</si>
  <si>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</si>
  <si>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</si>
  <si>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</si>
  <si>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</si>
  <si>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</si>
  <si>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</si>
  <si>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</si>
  <si>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</si>
  <si>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</si>
  <si>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</si>
  <si>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</si>
  <si>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</si>
  <si>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</si>
  <si>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</si>
  <si>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</si>
  <si>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</si>
  <si>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</si>
  <si>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</si>
  <si>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</si>
  <si>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</si>
  <si>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</si>
  <si>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</si>
  <si>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</si>
  <si>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</si>
  <si>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</si>
  <si>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</si>
  <si>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</si>
  <si>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</si>
  <si>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</si>
  <si>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</si>
  <si>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</si>
  <si>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</si>
  <si>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</si>
  <si>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</si>
  <si>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</si>
  <si>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</si>
  <si>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</si>
  <si>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</si>
  <si>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</si>
  <si>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</si>
  <si>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</si>
  <si>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</si>
  <si>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</si>
  <si>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</si>
  <si>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</si>
  <si>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</si>
  <si>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</si>
  <si>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</si>
  <si>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</si>
  <si>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</si>
  <si>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</si>
  <si>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</si>
  <si>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</si>
  <si>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</si>
  <si>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</si>
  <si>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</si>
  <si>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</si>
  <si>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</si>
  <si>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</si>
  <si>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</si>
  <si>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</si>
  <si>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</si>
  <si>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</si>
  <si>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</si>
  <si>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</si>
  <si>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</si>
  <si>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</si>
  <si>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</si>
  <si>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</si>
  <si>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</si>
  <si>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</si>
  <si>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</si>
  <si>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</si>
  <si>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</si>
  <si>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</si>
  <si>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</si>
  <si>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</si>
  <si>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</si>
  <si>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</si>
  <si>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</si>
  <si>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</si>
  <si>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</si>
  <si>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</si>
  <si>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</si>
  <si>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</si>
  <si>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</si>
  <si>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</si>
  <si>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</si>
  <si>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</si>
  <si>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</si>
  <si>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</si>
  <si>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</si>
  <si>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</si>
  <si>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</si>
  <si>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</si>
  <si>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</si>
  <si>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</si>
  <si>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</si>
  <si>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</si>
  <si>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</si>
  <si>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</si>
  <si>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</si>
  <si>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</si>
  <si>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</si>
  <si>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</si>
  <si>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</si>
  <si>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</si>
  <si>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</si>
  <si>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</si>
  <si>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</si>
  <si>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</si>
  <si>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</si>
  <si>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</si>
  <si>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</si>
  <si>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</si>
  <si>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</si>
  <si>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</si>
  <si>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</si>
  <si>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</si>
  <si>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</si>
  <si>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</si>
  <si>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</si>
  <si>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</si>
  <si>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</si>
  <si>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</si>
  <si>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</si>
  <si>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</si>
  <si>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</si>
  <si>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</si>
  <si>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</si>
  <si>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</si>
  <si>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</si>
  <si>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</si>
  <si>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</si>
  <si>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</si>
  <si>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</si>
  <si>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</si>
  <si>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</si>
  <si>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</si>
  <si>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</si>
  <si>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</si>
  <si>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</si>
  <si>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</si>
  <si>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</si>
  <si>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</si>
  <si>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</si>
  <si>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</si>
  <si>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</si>
  <si>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</si>
  <si>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</si>
  <si>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</si>
  <si>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</si>
  <si>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</si>
  <si>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</si>
  <si>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</si>
  <si>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</si>
  <si>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</si>
  <si>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</si>
  <si>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</si>
  <si>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</si>
  <si>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</si>
  <si>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</si>
  <si>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</si>
  <si>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</si>
  <si>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</si>
  <si>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</si>
  <si>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</si>
  <si>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</si>
  <si>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</si>
  <si>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</si>
  <si>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</si>
  <si>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</si>
  <si>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</si>
  <si>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</si>
  <si>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</si>
  <si>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</si>
  <si>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</si>
  <si>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</si>
  <si>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</si>
  <si>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</si>
  <si>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</si>
  <si>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</si>
  <si>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</si>
  <si>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</si>
  <si>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</si>
  <si>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</si>
  <si>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</si>
  <si>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</si>
  <si>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</si>
  <si>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</si>
  <si>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</si>
  <si>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</si>
  <si>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</si>
  <si>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</si>
  <si>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</si>
  <si>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</si>
  <si>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</si>
  <si>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</si>
  <si>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</si>
  <si>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</si>
  <si>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</si>
  <si>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</si>
  <si>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</si>
  <si>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</si>
  <si>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</si>
  <si>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</si>
  <si>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</si>
  <si>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</si>
  <si>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</si>
  <si>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</si>
  <si>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</si>
  <si>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</si>
  <si>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</si>
  <si>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</si>
  <si>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</si>
  <si>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</si>
  <si>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</si>
  <si>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</si>
  <si>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</si>
  <si>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</si>
  <si>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</si>
  <si>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</si>
  <si>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</si>
  <si>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</si>
  <si>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</si>
  <si>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</si>
  <si>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</si>
  <si>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</si>
  <si>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</si>
  <si>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</si>
  <si>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</si>
  <si>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</si>
  <si>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</si>
  <si>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</si>
  <si>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</si>
  <si>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</si>
  <si>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</si>
  <si>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</si>
  <si>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</si>
  <si>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</si>
  <si>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</si>
  <si>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</si>
  <si>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</si>
  <si>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</si>
  <si>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</si>
  <si>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</si>
  <si>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</si>
  <si>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</si>
  <si>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</si>
  <si>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</si>
  <si>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</si>
  <si>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</si>
  <si>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</si>
  <si>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</si>
  <si>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</si>
  <si>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</si>
  <si>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</si>
  <si>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</si>
  <si>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</si>
  <si>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</si>
  <si>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</si>
  <si>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</si>
  <si>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</si>
  <si>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</si>
  <si>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</si>
  <si>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</si>
  <si>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</si>
  <si>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</si>
  <si>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</si>
  <si>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</si>
  <si>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</si>
  <si>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</si>
  <si>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</si>
  <si>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</si>
  <si>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</si>
  <si>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</si>
  <si>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</si>
  <si>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</si>
  <si>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</si>
  <si>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</si>
  <si>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</si>
  <si>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</si>
  <si>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</si>
  <si>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</si>
  <si>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</si>
  <si>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</si>
  <si>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</si>
  <si>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</si>
  <si>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</si>
  <si>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</si>
  <si>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</si>
  <si>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</si>
  <si>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</si>
  <si>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</si>
  <si>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</si>
  <si>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</si>
  <si>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</si>
  <si>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</si>
  <si>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</si>
  <si>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</si>
  <si>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</si>
  <si>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</si>
  <si>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</si>
  <si>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</si>
  <si>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</si>
  <si>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</si>
  <si>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</si>
  <si>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</si>
  <si>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</si>
  <si>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</si>
  <si>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</si>
  <si>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</si>
  <si>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</si>
  <si>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</si>
  <si>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</si>
  <si>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</si>
  <si>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</si>
  <si>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</si>
  <si>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</si>
  <si>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</si>
  <si>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</si>
  <si>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</si>
  <si>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</si>
  <si>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</si>
  <si>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</si>
  <si>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</si>
  <si>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</si>
  <si>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</si>
  <si>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</si>
  <si>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</si>
  <si>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</si>
  <si>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</si>
  <si>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</si>
  <si>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</si>
  <si>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</si>
  <si>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</si>
  <si>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</si>
  <si>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</si>
  <si>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</si>
  <si>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</si>
  <si>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</si>
  <si>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</si>
  <si>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</si>
  <si>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</si>
  <si>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</si>
  <si>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</si>
  <si>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</si>
  <si>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</si>
  <si>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</si>
  <si>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</si>
  <si>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</si>
  <si>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</si>
  <si>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</si>
  <si>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</si>
  <si>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</si>
  <si>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</si>
  <si>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</si>
  <si>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</si>
  <si>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</si>
  <si>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</si>
  <si>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</si>
  <si>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</si>
  <si>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</si>
  <si>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</si>
  <si>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</si>
  <si>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</si>
  <si>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</si>
  <si>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</si>
  <si>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</si>
  <si>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</si>
  <si>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</si>
  <si>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</si>
  <si>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</si>
  <si>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</si>
  <si>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</si>
  <si>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</si>
  <si>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</si>
  <si>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</si>
  <si>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</si>
  <si>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</si>
  <si>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</si>
  <si>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</si>
  <si>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</si>
  <si>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</si>
  <si>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</si>
  <si>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</si>
  <si>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</si>
  <si>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</si>
  <si>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</si>
  <si>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</si>
  <si>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</si>
  <si>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</si>
  <si>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</si>
  <si>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</si>
  <si>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</si>
  <si>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</si>
  <si>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</si>
  <si>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</si>
  <si>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</si>
  <si>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</si>
  <si>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</si>
  <si>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</si>
  <si>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</si>
  <si>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</si>
  <si>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</si>
  <si>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</si>
  <si>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</si>
  <si>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</si>
  <si>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</si>
  <si>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</si>
  <si>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</si>
  <si>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</si>
  <si>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</si>
  <si>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</si>
  <si>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</si>
  <si>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</si>
  <si>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</si>
  <si>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</si>
  <si>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</si>
  <si>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</si>
  <si>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</si>
  <si>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</si>
  <si>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</si>
  <si>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</si>
  <si>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</si>
  <si>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</si>
  <si>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</si>
  <si>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</si>
  <si>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</si>
  <si>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</si>
  <si>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</si>
  <si>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</si>
  <si>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</si>
  <si>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</si>
  <si>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</si>
  <si>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</si>
  <si>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</si>
  <si>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</si>
  <si>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</si>
  <si>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</si>
  <si>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</si>
  <si>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</si>
  <si>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</si>
  <si>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</si>
  <si>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</si>
  <si>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</si>
  <si>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</si>
  <si>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</si>
  <si>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</si>
  <si>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</si>
  <si>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</si>
  <si>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</si>
  <si>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</si>
  <si>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</si>
  <si>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</si>
  <si>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</si>
  <si>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</si>
  <si>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</si>
  <si>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</si>
  <si>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</si>
  <si>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</si>
  <si>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</si>
  <si>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</si>
  <si>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</si>
  <si>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</si>
  <si>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</si>
  <si>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</si>
  <si>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</si>
  <si>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</si>
  <si>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</si>
  <si>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</si>
  <si>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</si>
  <si>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</si>
  <si>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</si>
  <si>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</si>
  <si>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</si>
  <si>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</si>
  <si>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</si>
  <si>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</si>
  <si>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</si>
  <si>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</si>
  <si>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</si>
  <si>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</si>
  <si>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</si>
  <si>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</si>
  <si>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</si>
  <si>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</si>
  <si>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</si>
  <si>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</si>
  <si>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</si>
  <si>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</si>
  <si>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</si>
  <si>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</si>
  <si>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</si>
  <si>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</si>
  <si>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</si>
  <si>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</si>
  <si>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</si>
  <si>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</si>
  <si>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</si>
  <si>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</si>
  <si>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</si>
  <si>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</si>
  <si>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</si>
  <si>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</si>
  <si>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</si>
  <si>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</si>
  <si>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</si>
  <si>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</si>
  <si>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</si>
  <si>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</si>
  <si>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</si>
  <si>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</si>
  <si>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</si>
  <si>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</si>
  <si>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</si>
  <si>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</si>
  <si>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</si>
  <si>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</si>
  <si>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</si>
  <si>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</si>
  <si>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</si>
  <si>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</si>
  <si>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</si>
  <si>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</si>
  <si>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</si>
  <si>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</si>
  <si>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</si>
  <si>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</si>
  <si>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</si>
  <si>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</si>
  <si>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</si>
  <si>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</si>
  <si>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</si>
  <si>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</si>
  <si>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</si>
  <si>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</si>
  <si>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</si>
  <si>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</si>
  <si>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</si>
  <si>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</si>
  <si>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</si>
  <si>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</si>
  <si>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</si>
  <si>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</si>
  <si>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</si>
  <si>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</si>
  <si>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</si>
  <si>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</si>
  <si>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</si>
  <si>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</si>
  <si>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</si>
  <si>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</si>
  <si>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</si>
  <si>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</si>
  <si>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</si>
  <si>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</si>
  <si>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</si>
  <si>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</si>
  <si>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</si>
  <si>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</si>
  <si>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</si>
  <si>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</si>
  <si>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</si>
  <si>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</si>
  <si>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</si>
  <si>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</si>
  <si>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</si>
  <si>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</si>
  <si>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</si>
  <si>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</si>
  <si>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</si>
  <si>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</si>
  <si>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</si>
  <si>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</si>
  <si>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</si>
  <si>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</si>
  <si>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</si>
  <si>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</si>
  <si>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</si>
  <si>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</si>
  <si>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</si>
  <si>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</si>
  <si>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</si>
  <si>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</si>
  <si>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</si>
  <si>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</si>
  <si>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</si>
  <si>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</si>
  <si>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</si>
  <si>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</si>
  <si>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</si>
  <si>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</si>
  <si>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</si>
  <si>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</si>
  <si>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</si>
  <si>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</si>
  <si>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</si>
  <si>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</si>
  <si>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</si>
  <si>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</si>
  <si>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</si>
  <si>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</si>
  <si>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</si>
  <si>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</si>
  <si>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</si>
  <si>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</si>
  <si>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</si>
  <si>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</si>
  <si>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</si>
  <si>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</si>
  <si>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</si>
  <si>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</si>
  <si>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</si>
  <si>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</si>
  <si>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</si>
  <si>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</si>
  <si>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</si>
  <si>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</si>
  <si>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</si>
  <si>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</si>
  <si>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</si>
  <si>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</si>
  <si>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</si>
  <si>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</si>
  <si>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</si>
  <si>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</si>
  <si>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</si>
  <si>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</si>
  <si>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</si>
  <si>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</si>
  <si>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</si>
  <si>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</si>
  <si>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</si>
  <si>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</si>
  <si>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</si>
  <si>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</si>
  <si>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</si>
  <si>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</si>
  <si>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</si>
  <si>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</si>
  <si>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</si>
  <si>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</si>
  <si>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</si>
  <si>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</si>
  <si>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</si>
  <si>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</si>
  <si>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</si>
  <si>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</si>
  <si>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</si>
  <si>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</si>
  <si>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</si>
  <si>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</si>
  <si>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</si>
  <si>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</si>
  <si>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</si>
  <si>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</si>
  <si>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</si>
  <si>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</si>
  <si>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</si>
  <si>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</si>
  <si>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</si>
  <si>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</si>
  <si>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</si>
  <si>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</si>
  <si>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</si>
  <si>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</si>
  <si>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</si>
  <si>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</si>
  <si>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</si>
  <si>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</si>
  <si>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</si>
  <si>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</si>
  <si>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</si>
  <si>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</si>
  <si>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</si>
  <si>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</si>
  <si>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</si>
  <si>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</si>
  <si>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</si>
  <si>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</si>
  <si>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</si>
  <si>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</si>
  <si>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</si>
  <si>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</si>
  <si>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</si>
  <si>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</si>
  <si>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</si>
  <si>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</si>
  <si>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</si>
  <si>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</si>
  <si>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</si>
  <si>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</si>
  <si>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</si>
  <si>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</si>
  <si>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</si>
  <si>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</si>
  <si>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</si>
  <si>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</si>
  <si>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</si>
  <si>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</si>
  <si>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</si>
  <si>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</si>
  <si>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</si>
  <si>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</si>
  <si>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</si>
  <si>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</si>
  <si>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</si>
  <si>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</si>
  <si>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</si>
  <si>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</si>
  <si>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</si>
  <si>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</si>
  <si>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</si>
  <si>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</si>
  <si>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</si>
  <si>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</si>
  <si>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</si>
  <si>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</si>
  <si>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</si>
  <si>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</si>
  <si>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</si>
  <si>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</si>
  <si>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</si>
  <si>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</si>
  <si>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</si>
  <si>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</si>
  <si>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</si>
  <si>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</si>
  <si>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</si>
  <si>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</si>
  <si>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</si>
  <si>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</si>
  <si>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</si>
  <si>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</si>
  <si>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</si>
  <si>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</si>
  <si>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</si>
  <si>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</si>
  <si>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</si>
  <si>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</si>
  <si>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</si>
  <si>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</si>
  <si>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</si>
  <si>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</si>
  <si>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</si>
  <si>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</si>
  <si>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</si>
  <si>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</si>
  <si>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</si>
  <si>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</si>
  <si>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</si>
  <si>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</si>
  <si>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</si>
  <si>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</si>
  <si>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</si>
  <si>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</si>
  <si>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</si>
  <si>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</si>
  <si>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</si>
  <si>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</si>
  <si>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</si>
  <si>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</si>
  <si>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</si>
  <si>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</si>
  <si>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</si>
  <si>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</si>
  <si>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</si>
  <si>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</si>
  <si>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</si>
  <si>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</si>
  <si>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</si>
  <si>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</si>
  <si>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</si>
  <si>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</si>
  <si>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</si>
  <si>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</si>
  <si>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</si>
  <si>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</si>
  <si>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</si>
  <si>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</si>
  <si>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</si>
  <si>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</si>
  <si>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</si>
  <si>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</si>
  <si>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</si>
  <si>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</si>
  <si>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</si>
  <si>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</si>
  <si>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</si>
  <si>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</si>
  <si>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</si>
  <si>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</si>
  <si>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</si>
  <si>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</si>
  <si>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</si>
  <si>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</si>
  <si>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</si>
  <si>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</si>
  <si>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</si>
  <si>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</si>
  <si>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</si>
  <si>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</si>
  <si>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</si>
  <si>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</si>
  <si>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</si>
  <si>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</si>
  <si>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</si>
  <si>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</si>
  <si>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</si>
  <si>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</si>
  <si>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</si>
  <si>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</si>
  <si>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</si>
  <si>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</si>
  <si>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</si>
  <si>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</si>
  <si>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</si>
  <si>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</si>
  <si>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</si>
  <si>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</si>
  <si>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</si>
  <si>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</si>
  <si>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</si>
  <si>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</si>
  <si>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</si>
  <si>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</si>
  <si>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</si>
  <si>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</si>
  <si>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</si>
  <si>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</si>
  <si>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</si>
  <si>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</si>
  <si>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</si>
  <si>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</si>
  <si>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</si>
  <si>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</si>
  <si>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</si>
  <si>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</si>
  <si>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</si>
  <si>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</si>
  <si>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</si>
  <si>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</si>
  <si>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</si>
  <si>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</si>
  <si>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</si>
  <si>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</si>
  <si>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</si>
  <si>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</si>
  <si>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</si>
  <si>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</si>
  <si>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</si>
  <si>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</si>
  <si>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</si>
  <si>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</si>
  <si>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</si>
  <si>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</si>
  <si>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</si>
  <si>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</si>
  <si>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</si>
  <si>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</si>
  <si>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</si>
  <si>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</si>
  <si>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</si>
  <si>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</si>
  <si>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</si>
  <si>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</si>
  <si>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</si>
  <si>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</si>
  <si>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</si>
  <si>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</si>
  <si>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</si>
  <si>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</si>
  <si>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</si>
  <si>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</si>
  <si>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</si>
  <si>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</si>
  <si>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</si>
  <si>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</si>
  <si>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</si>
  <si>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</si>
  <si>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</si>
  <si>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</si>
  <si>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</si>
  <si>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</si>
  <si>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</si>
  <si>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</si>
  <si>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</si>
  <si>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</si>
  <si>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</si>
  <si>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</si>
  <si>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</si>
  <si>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</si>
  <si>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</si>
  <si>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</si>
  <si>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</si>
  <si>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</si>
  <si>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</si>
  <si>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</si>
  <si>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</si>
  <si>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</si>
  <si>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</si>
  <si>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</si>
  <si>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</si>
  <si>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</si>
  <si>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</si>
  <si>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</si>
  <si>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</si>
  <si>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</si>
  <si>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</si>
  <si>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</si>
  <si>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</si>
  <si>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</si>
  <si>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</si>
  <si>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</si>
  <si>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</si>
  <si>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</si>
  <si>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</si>
  <si>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</si>
  <si>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</si>
  <si>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</si>
  <si>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</si>
  <si>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</si>
  <si>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</si>
  <si>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</si>
  <si>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</si>
  <si>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</si>
  <si>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</si>
  <si>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</si>
  <si>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</si>
  <si>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</si>
  <si>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</si>
  <si>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</si>
  <si>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</si>
  <si>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</si>
  <si>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</si>
  <si>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</si>
  <si>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</si>
  <si>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</si>
  <si>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</si>
  <si>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</si>
  <si>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</si>
  <si>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</si>
  <si>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</si>
  <si>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</si>
  <si>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</si>
  <si>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</si>
  <si>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</si>
  <si>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</si>
  <si>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</si>
  <si>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</si>
  <si>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</si>
  <si>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</si>
  <si>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</si>
  <si>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</si>
  <si>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</si>
  <si>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</si>
  <si>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</si>
  <si>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</si>
  <si>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</si>
  <si>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</si>
  <si>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</si>
  <si>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</si>
  <si>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</si>
  <si>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</si>
  <si>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</si>
  <si>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</si>
  <si>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</si>
  <si>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</si>
  <si>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</si>
  <si>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</si>
  <si>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</si>
  <si>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</si>
  <si>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</si>
  <si>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</si>
  <si>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</si>
  <si>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</si>
  <si>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</si>
  <si>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</si>
  <si>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</si>
  <si>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</si>
  <si>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</si>
  <si>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</si>
  <si>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</si>
  <si>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</si>
  <si>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</si>
  <si>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</si>
  <si>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</si>
  <si>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</si>
  <si>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</si>
  <si>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</si>
  <si>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</si>
  <si>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</si>
  <si>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</si>
  <si>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</si>
  <si>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</si>
  <si>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</si>
  <si>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</si>
  <si>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</si>
  <si>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</si>
  <si>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</si>
  <si>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</si>
  <si>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</si>
  <si>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</si>
  <si>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</si>
  <si>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</si>
  <si>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</si>
  <si>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</si>
  <si>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</si>
  <si>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</si>
  <si>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</si>
  <si>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</si>
  <si>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</si>
  <si>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</si>
  <si>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</si>
  <si>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</si>
  <si>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</si>
  <si>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</si>
  <si>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</si>
  <si>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</si>
  <si>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</si>
  <si>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</si>
  <si>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</si>
  <si>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</si>
  <si>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</si>
  <si>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</si>
  <si>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</si>
  <si>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</si>
  <si>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</si>
  <si>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</si>
  <si>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</si>
  <si>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</si>
  <si>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</si>
  <si>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</si>
  <si>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</si>
  <si>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</si>
  <si>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</si>
  <si>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</si>
  <si>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</si>
  <si>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</si>
  <si>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</si>
  <si>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</si>
  <si>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</si>
  <si>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</si>
  <si>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</si>
  <si>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</si>
  <si>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</si>
  <si>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</si>
  <si>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</si>
  <si>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</si>
  <si>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</si>
  <si>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</si>
  <si>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</si>
  <si>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</si>
  <si>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</si>
  <si>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</si>
  <si>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</si>
  <si>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</si>
  <si>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</si>
  <si>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</si>
  <si>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</si>
  <si>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</si>
  <si>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</si>
  <si>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</si>
  <si>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</si>
  <si>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</si>
  <si>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</si>
  <si>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</si>
  <si>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</si>
  <si>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</si>
  <si>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</si>
  <si>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</si>
  <si>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</si>
  <si>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</si>
  <si>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</si>
  <si>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</si>
  <si>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</si>
  <si>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</si>
  <si>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</si>
  <si>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</si>
  <si>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</si>
  <si>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</si>
  <si>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</si>
  <si>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</si>
  <si>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</si>
  <si>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</si>
  <si>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</si>
  <si>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</si>
  <si>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</si>
  <si>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</si>
  <si>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</si>
  <si>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</si>
  <si>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</si>
  <si>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</si>
  <si>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</si>
  <si>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</si>
  <si>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</si>
  <si>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</si>
  <si>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</si>
  <si>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</si>
  <si>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</si>
  <si>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</si>
  <si>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</si>
  <si>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</si>
  <si>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</si>
  <si>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</si>
  <si>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</si>
  <si>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</si>
  <si>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</si>
  <si>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</si>
  <si>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</si>
  <si>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</si>
  <si>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</si>
  <si>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</si>
  <si>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</si>
  <si>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</si>
  <si>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</si>
  <si>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</si>
  <si>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</si>
  <si>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</si>
  <si>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</si>
  <si>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</si>
  <si>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</si>
  <si>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</si>
  <si>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</si>
  <si>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</si>
  <si>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</si>
  <si>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</si>
  <si>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</si>
  <si>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</si>
  <si>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</si>
  <si>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</si>
  <si>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</si>
  <si>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</si>
  <si>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</si>
  <si>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</si>
  <si>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</si>
  <si>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</si>
  <si>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</si>
  <si>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</si>
  <si>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</si>
  <si>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</si>
  <si>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</si>
  <si>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</si>
  <si>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</si>
  <si>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</si>
  <si>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</si>
  <si>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</si>
  <si>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</si>
  <si>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</si>
  <si>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</si>
  <si>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</si>
  <si>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</si>
  <si>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</si>
  <si>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</si>
  <si>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</si>
  <si>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</si>
  <si>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</si>
  <si>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</si>
  <si>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</si>
  <si>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</si>
  <si>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</si>
  <si>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</si>
  <si>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</si>
  <si>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</si>
  <si>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</si>
  <si>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</si>
  <si>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</si>
  <si>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</si>
  <si>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</si>
  <si>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</si>
  <si>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</si>
  <si>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</si>
  <si>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</si>
  <si>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</si>
  <si>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</si>
  <si>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</si>
  <si>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</si>
  <si>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</si>
  <si>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</si>
  <si>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</si>
  <si>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</si>
  <si>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</si>
  <si>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</si>
  <si>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</si>
  <si>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</si>
  <si>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</si>
  <si>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</si>
  <si>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</si>
  <si>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</si>
  <si>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</si>
  <si>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</si>
  <si>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</si>
  <si>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</si>
  <si>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</si>
  <si>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</si>
  <si>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</si>
  <si>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</si>
  <si>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</si>
  <si>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</si>
  <si>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</si>
  <si>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</si>
  <si>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</si>
  <si>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</si>
  <si>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</si>
  <si>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</si>
  <si>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</si>
  <si>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</si>
  <si>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</si>
  <si>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</si>
  <si>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</si>
  <si>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</si>
  <si>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</si>
  <si>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</si>
  <si>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</si>
  <si>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</si>
  <si>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</si>
  <si>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</si>
  <si>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</si>
  <si>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</si>
  <si>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</si>
  <si>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</si>
  <si>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</si>
  <si>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</si>
  <si>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</si>
  <si>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</si>
  <si>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</si>
  <si>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</si>
  <si>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</si>
  <si>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</si>
  <si>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</si>
  <si>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</si>
  <si>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</si>
  <si>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</si>
  <si>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</si>
  <si>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</si>
  <si>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</si>
  <si>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</si>
  <si>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</si>
  <si>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</si>
  <si>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</si>
  <si>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</si>
  <si>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</si>
  <si>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</si>
  <si>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</si>
  <si>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</si>
  <si>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</si>
  <si>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</si>
  <si>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</si>
  <si>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</si>
  <si>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</si>
  <si>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</si>
  <si>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</si>
  <si>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</si>
  <si>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</si>
  <si>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</si>
  <si>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</si>
  <si>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</si>
  <si>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</si>
  <si>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</si>
  <si>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</si>
  <si>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</si>
  <si>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</si>
  <si>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</si>
  <si>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</si>
  <si>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</si>
  <si>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</si>
  <si>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</si>
  <si>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</si>
  <si>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</si>
  <si>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</si>
  <si>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</si>
  <si>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</si>
  <si>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</si>
  <si>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</si>
  <si>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</si>
  <si>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</si>
  <si>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</si>
  <si>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</si>
  <si>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</si>
  <si>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</si>
  <si>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</si>
  <si>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</si>
  <si>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</si>
  <si>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</si>
  <si>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</si>
  <si>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</si>
  <si>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</si>
  <si>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</si>
  <si>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</si>
  <si>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</si>
  <si>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</si>
  <si>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</si>
  <si>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</si>
  <si>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</si>
  <si>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</si>
  <si>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</si>
  <si>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</si>
  <si>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</si>
  <si>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</si>
  <si>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</si>
  <si>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</si>
  <si>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</si>
  <si>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</si>
  <si>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</si>
  <si>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</si>
  <si>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</si>
  <si>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</si>
  <si>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</si>
  <si>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</si>
  <si>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</si>
  <si>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</si>
  <si>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</si>
  <si>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</si>
  <si>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</si>
  <si>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</si>
  <si>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</si>
  <si>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</si>
  <si>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</si>
  <si>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</si>
  <si>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</si>
  <si>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</si>
  <si>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</si>
  <si>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</si>
  <si>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</si>
  <si>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</si>
  <si>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</si>
  <si>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</si>
  <si>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</si>
  <si>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</si>
  <si>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</si>
  <si>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</si>
  <si>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</si>
  <si>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</si>
  <si>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</si>
  <si>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</si>
  <si>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</si>
  <si>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</si>
  <si>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</si>
  <si>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</si>
  <si>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</si>
  <si>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</si>
  <si>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</si>
  <si>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</si>
  <si>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</si>
  <si>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</si>
  <si>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</si>
  <si>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</si>
  <si>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</si>
  <si>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</si>
  <si>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</si>
  <si>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</si>
  <si>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</si>
  <si>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</si>
  <si>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</si>
  <si>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</si>
  <si>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</si>
  <si>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</si>
  <si>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</si>
  <si>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</si>
  <si>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</si>
  <si>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</si>
  <si>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</si>
  <si>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</si>
  <si>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</si>
  <si>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</si>
  <si>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</si>
  <si>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</si>
  <si>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</si>
  <si>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</si>
  <si>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</si>
  <si>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</si>
  <si>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</si>
  <si>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</si>
  <si>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</si>
  <si>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</si>
  <si>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</si>
  <si>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</si>
  <si>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</si>
  <si>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</si>
  <si>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</si>
  <si>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</si>
  <si>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</si>
  <si>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</si>
  <si>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</si>
  <si>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</si>
  <si>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</si>
  <si>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</si>
  <si>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</si>
  <si>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</si>
  <si>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</si>
  <si>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</si>
  <si>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</si>
  <si>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</si>
  <si>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</si>
  <si>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</si>
  <si>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</si>
  <si>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</si>
  <si>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</si>
  <si>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</si>
  <si>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</si>
  <si>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</si>
  <si>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</si>
  <si>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</si>
  <si>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</si>
  <si>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</si>
  <si>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</si>
  <si>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</si>
  <si>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</si>
  <si>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</si>
  <si>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</si>
  <si>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</si>
  <si>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</si>
  <si>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</si>
  <si>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</si>
  <si>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</si>
  <si>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</si>
  <si>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</si>
  <si>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</si>
  <si>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</si>
  <si>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</si>
  <si>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</si>
  <si>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</si>
  <si>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</si>
  <si>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</si>
  <si>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</si>
  <si>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</si>
  <si>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</si>
  <si>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</si>
  <si>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</si>
  <si>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</si>
  <si>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</si>
  <si>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</si>
  <si>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</si>
  <si>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</si>
  <si>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</si>
  <si>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</si>
  <si>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</si>
  <si>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</si>
  <si>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</si>
  <si>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</si>
  <si>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</si>
  <si>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</si>
  <si>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</si>
  <si>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</si>
  <si>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</si>
  <si>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</si>
  <si>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</si>
  <si>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</si>
  <si>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</si>
  <si>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</si>
  <si>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</si>
  <si>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</si>
  <si>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</si>
  <si>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</si>
  <si>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</si>
  <si>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</si>
  <si>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</si>
  <si>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</si>
  <si>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</si>
  <si>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</si>
  <si>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</si>
  <si>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</si>
  <si>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</si>
  <si>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</si>
  <si>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</si>
  <si>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</si>
  <si>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</si>
  <si>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</si>
  <si>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</si>
  <si>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</si>
  <si>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</si>
  <si>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</si>
  <si>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</si>
  <si>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</si>
  <si>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</si>
  <si>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</si>
  <si>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</si>
  <si>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</si>
  <si>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</si>
  <si>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</si>
  <si>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</si>
  <si>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</si>
  <si>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</si>
  <si>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</si>
  <si>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</si>
  <si>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</si>
  <si>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</si>
  <si>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</si>
  <si>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</si>
  <si>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</si>
  <si>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</si>
  <si>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</si>
  <si>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</si>
  <si>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</si>
  <si>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</si>
  <si>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</si>
  <si>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</si>
  <si>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</si>
  <si>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</si>
  <si>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</si>
  <si>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</si>
  <si>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</si>
  <si>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</si>
  <si>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</si>
  <si>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</si>
  <si>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</si>
  <si>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</si>
  <si>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</si>
  <si>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</si>
  <si>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</si>
  <si>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</si>
  <si>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</si>
  <si>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</si>
  <si>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</si>
  <si>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</si>
  <si>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</si>
  <si>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</si>
  <si>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</si>
  <si>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</si>
  <si>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</si>
  <si>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</si>
  <si>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</si>
  <si>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</si>
  <si>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</si>
  <si>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</si>
  <si>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</si>
  <si>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</si>
  <si>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</si>
  <si>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</si>
  <si>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</si>
  <si>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</si>
  <si>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</si>
  <si>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</si>
  <si>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</si>
  <si>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</si>
  <si>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</si>
  <si>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</si>
  <si>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</si>
  <si>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</si>
  <si>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</si>
  <si>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</si>
  <si>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</si>
  <si>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</si>
  <si>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</si>
  <si>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</si>
  <si>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</si>
  <si>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</si>
  <si>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</si>
  <si>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</si>
  <si>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</si>
  <si>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</si>
  <si>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</si>
  <si>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</si>
  <si>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</si>
  <si>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</si>
  <si>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</si>
  <si>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</si>
  <si>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</si>
  <si>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</si>
  <si>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</si>
  <si>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</si>
  <si>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</si>
  <si>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</si>
  <si>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</si>
  <si>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</si>
  <si>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</si>
  <si>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</si>
  <si>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</si>
  <si>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</si>
  <si>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</si>
  <si>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</si>
  <si>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</si>
  <si>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</si>
  <si>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</si>
  <si>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</si>
  <si>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</si>
  <si>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</si>
  <si>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</si>
  <si>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</si>
  <si>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</si>
  <si>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</si>
  <si>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</si>
  <si>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</si>
  <si>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</si>
  <si>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</si>
  <si>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</si>
  <si>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</si>
  <si>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</si>
  <si>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</si>
  <si>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</si>
  <si>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</si>
  <si>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</si>
  <si>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</si>
  <si>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</si>
  <si>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</si>
  <si>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</si>
  <si>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</si>
  <si>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</si>
  <si>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</si>
  <si>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</si>
  <si>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</si>
  <si>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</si>
  <si>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</si>
  <si>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</si>
  <si>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</si>
  <si>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</si>
  <si>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</si>
  <si>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</si>
  <si>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</si>
  <si>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</si>
  <si>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</si>
  <si>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</si>
  <si>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</si>
  <si>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</si>
  <si>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</si>
  <si>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</si>
  <si>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</si>
  <si>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</si>
  <si>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</si>
  <si>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</si>
  <si>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</si>
  <si>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</si>
  <si>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</si>
  <si>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</si>
  <si>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</si>
  <si>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</si>
  <si>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</si>
  <si>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</si>
  <si>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</si>
  <si>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</si>
  <si>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</si>
  <si>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</si>
  <si>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</si>
  <si>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</si>
  <si>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</si>
  <si>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</si>
  <si>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</si>
  <si>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</si>
  <si>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</si>
  <si>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</si>
  <si>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</si>
  <si>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</si>
  <si>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</si>
  <si>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</si>
  <si>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</si>
  <si>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</si>
  <si>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</si>
  <si>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</si>
  <si>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</si>
  <si>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</si>
  <si>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</si>
  <si>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</si>
  <si>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</si>
  <si>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</si>
  <si>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</si>
  <si>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</si>
  <si>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</si>
  <si>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</si>
  <si>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</si>
  <si>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</si>
  <si>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</si>
  <si>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</si>
  <si>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</si>
  <si>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</si>
  <si>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</si>
  <si>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</si>
  <si>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</si>
  <si>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</si>
  <si>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</si>
  <si>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</si>
  <si>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</si>
  <si>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</si>
  <si>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</si>
  <si>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</si>
  <si>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</si>
  <si>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</si>
  <si>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</si>
  <si>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</si>
  <si>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</si>
  <si>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</si>
  <si>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</si>
  <si>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</si>
  <si>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</si>
  <si>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</si>
  <si>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</si>
  <si>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</si>
  <si>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</si>
  <si>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</si>
  <si>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</si>
  <si>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</si>
  <si>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</si>
  <si>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</si>
  <si>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</si>
  <si>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</si>
  <si>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</si>
  <si>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</si>
  <si>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</si>
  <si>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</si>
  <si>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</si>
  <si>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</si>
  <si>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</si>
  <si>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</si>
  <si>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</si>
  <si>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</si>
  <si>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</si>
  <si>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</si>
  <si>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</si>
  <si>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</si>
  <si>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</si>
  <si>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</si>
  <si>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</si>
  <si>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</si>
  <si>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</si>
  <si>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</si>
  <si>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</si>
  <si>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</si>
  <si>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</si>
  <si>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</si>
  <si>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</si>
  <si>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</si>
  <si>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</si>
  <si>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</si>
  <si>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</si>
  <si>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</si>
  <si>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</si>
  <si>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</si>
  <si>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</si>
  <si>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</si>
  <si>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</si>
  <si>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</si>
  <si>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</si>
  <si>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</si>
  <si>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</si>
  <si>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</si>
  <si>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</si>
  <si>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</si>
  <si>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</si>
  <si>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</si>
  <si>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</si>
  <si>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</si>
  <si>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</si>
  <si>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</si>
  <si>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</si>
  <si>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</si>
  <si>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</si>
  <si>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</si>
  <si>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</si>
  <si>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</si>
  <si>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</si>
  <si>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</si>
  <si>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</si>
  <si>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</si>
  <si>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</si>
  <si>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</si>
  <si>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</si>
  <si>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</si>
  <si>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</si>
  <si>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</si>
  <si>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</si>
  <si>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</si>
  <si>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</si>
  <si>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</si>
  <si>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</si>
  <si>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</si>
  <si>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</si>
  <si>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</si>
  <si>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</si>
  <si>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</si>
  <si>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</si>
  <si>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</si>
  <si>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</si>
  <si>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</si>
  <si>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</si>
  <si>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</si>
  <si>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</si>
  <si>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</si>
  <si>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</si>
  <si>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</si>
  <si>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</si>
  <si>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</si>
  <si>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</si>
  <si>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</si>
  <si>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</si>
  <si>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</si>
  <si>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</si>
  <si>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</si>
  <si>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</si>
  <si>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</si>
  <si>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</si>
  <si>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</si>
  <si>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</si>
  <si>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</si>
  <si>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</si>
  <si>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</si>
  <si>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</si>
  <si>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</si>
  <si>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</si>
  <si>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</si>
  <si>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</si>
  <si>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</si>
  <si>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</si>
  <si>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</si>
  <si>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</si>
  <si>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</si>
  <si>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</si>
  <si>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</si>
  <si>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</si>
  <si>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</si>
  <si>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</si>
  <si>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</si>
  <si>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</si>
  <si>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</si>
  <si>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</si>
  <si>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</si>
  <si>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</si>
  <si>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</si>
  <si>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</si>
  <si>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</si>
  <si>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</si>
  <si>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</si>
  <si>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</si>
  <si>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</si>
  <si>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</si>
  <si>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</si>
  <si>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</si>
  <si>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</si>
  <si>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</si>
  <si>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</si>
  <si>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</si>
  <si>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</si>
  <si>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</si>
  <si>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</si>
  <si>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</si>
  <si>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</si>
  <si>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</si>
  <si>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</si>
  <si>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</si>
  <si>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</si>
  <si>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</si>
  <si>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</si>
  <si>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</si>
  <si>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</si>
  <si>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</si>
  <si>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</si>
  <si>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</si>
  <si>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</si>
  <si>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</si>
  <si>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</si>
  <si>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</si>
  <si>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</si>
  <si>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</si>
  <si>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</si>
  <si>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</si>
  <si>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</si>
  <si>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</si>
  <si>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</si>
  <si>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</si>
  <si>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</si>
  <si>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</si>
  <si>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</si>
  <si>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</si>
  <si>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</si>
  <si>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</si>
  <si>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</si>
  <si>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</si>
  <si>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</si>
  <si>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</si>
  <si>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</si>
  <si>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</si>
  <si>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</si>
  <si>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</si>
  <si>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</si>
  <si>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</si>
  <si>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</si>
  <si>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</si>
  <si>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</si>
  <si>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</si>
  <si>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</si>
  <si>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</si>
  <si>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</si>
  <si>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</si>
  <si>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</si>
  <si>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</si>
  <si>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</si>
  <si>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</si>
  <si>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</si>
  <si>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</si>
  <si>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</si>
  <si>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</si>
  <si>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</si>
  <si>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</si>
  <si>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</si>
  <si>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</si>
  <si>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</si>
  <si>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</si>
  <si>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</si>
  <si>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</si>
  <si>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</si>
  <si>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</si>
  <si>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</si>
  <si>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</si>
  <si>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</si>
  <si>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</si>
  <si>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</si>
  <si>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</si>
  <si>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</si>
  <si>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</si>
  <si>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</si>
  <si>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</si>
  <si>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</si>
  <si>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</si>
  <si>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</si>
  <si>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</si>
  <si>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</si>
  <si>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</si>
  <si>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</si>
  <si>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</si>
  <si>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</si>
  <si>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</si>
  <si>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</si>
  <si>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</si>
  <si>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</si>
  <si>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</si>
  <si>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</si>
  <si>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</si>
  <si>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</si>
  <si>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</si>
  <si>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</si>
  <si>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</si>
  <si>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</si>
  <si>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</si>
  <si>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</si>
  <si>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</si>
  <si>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</si>
  <si>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</si>
  <si>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</si>
  <si>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</si>
  <si>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</si>
  <si>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</si>
  <si>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</si>
  <si>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</si>
  <si>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</si>
  <si>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</si>
  <si>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</si>
  <si>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</si>
  <si>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</si>
  <si>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</si>
  <si>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</si>
  <si>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</si>
  <si>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</si>
  <si>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</si>
  <si>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</si>
  <si>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</si>
  <si>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</si>
  <si>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</si>
  <si>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</si>
  <si>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</si>
  <si>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</si>
  <si>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</si>
  <si>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</si>
  <si>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</si>
  <si>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</si>
  <si>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</si>
  <si>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</si>
  <si>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</si>
  <si>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</si>
  <si>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</si>
  <si>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</si>
  <si>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</si>
  <si>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</si>
  <si>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</si>
  <si>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</si>
  <si>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</si>
  <si>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</si>
  <si>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</si>
  <si>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</si>
  <si>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</si>
  <si>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</si>
  <si>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</si>
  <si>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</si>
  <si>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</si>
  <si>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</si>
  <si>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</si>
  <si>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</si>
  <si>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</si>
  <si>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</si>
  <si>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</si>
  <si>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</si>
  <si>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</si>
  <si>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</si>
  <si>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</si>
  <si>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</si>
  <si>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</si>
  <si>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</si>
  <si>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</si>
  <si>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</si>
  <si>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</si>
  <si>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</si>
  <si>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</si>
  <si>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</si>
  <si>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</si>
  <si>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</si>
  <si>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</si>
  <si>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</si>
  <si>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</si>
  <si>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</si>
  <si>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</si>
  <si>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</si>
  <si>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</si>
  <si>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</si>
  <si>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</si>
  <si>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</si>
  <si>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</si>
  <si>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</si>
  <si>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</si>
  <si>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</si>
  <si>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</si>
  <si>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</si>
  <si>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</si>
  <si>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</si>
  <si>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</si>
  <si>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</si>
  <si>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</si>
  <si>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</si>
  <si>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</si>
  <si>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</si>
  <si>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</si>
  <si>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</si>
  <si>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</si>
  <si>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</si>
  <si>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</si>
  <si>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</si>
  <si>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</si>
  <si>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</si>
  <si>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</si>
  <si>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</si>
  <si>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</si>
  <si>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</si>
  <si>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</si>
  <si>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</si>
  <si>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</si>
  <si>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</si>
  <si>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</si>
  <si>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</si>
  <si>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</si>
  <si>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</si>
  <si>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</si>
  <si>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</si>
  <si>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</si>
  <si>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</si>
  <si>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</si>
  <si>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</si>
  <si>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</si>
  <si>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</si>
  <si>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</si>
  <si>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</si>
  <si>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</si>
  <si>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</si>
  <si>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</si>
  <si>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</si>
  <si>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</si>
  <si>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</si>
  <si>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</si>
  <si>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</si>
  <si>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</si>
  <si>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</si>
  <si>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</si>
  <si>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</si>
  <si>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</si>
  <si>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</si>
  <si>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</si>
  <si>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</si>
  <si>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</si>
  <si>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</si>
  <si>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</si>
  <si>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</si>
  <si>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</si>
  <si>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</si>
  <si>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</si>
  <si>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</si>
  <si>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</si>
  <si>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</si>
  <si>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</si>
  <si>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</si>
  <si>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</si>
  <si>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</si>
  <si>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</si>
  <si>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</si>
  <si>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</si>
  <si>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</si>
  <si>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</si>
  <si>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</si>
  <si>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</si>
  <si>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</si>
  <si>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</si>
  <si>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</si>
  <si>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</si>
  <si>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</si>
  <si>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</si>
  <si>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</si>
  <si>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</si>
  <si>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</si>
  <si>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</si>
  <si>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</si>
  <si>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</si>
  <si>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</si>
  <si>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</si>
  <si>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</si>
  <si>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</si>
  <si>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</si>
  <si>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</si>
  <si>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</si>
  <si>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</si>
  <si>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</si>
  <si>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</si>
  <si>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</si>
  <si>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</si>
  <si>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</si>
  <si>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</si>
  <si>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</si>
  <si>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</si>
  <si>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</si>
  <si>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</si>
  <si>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</si>
  <si>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</si>
  <si>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</si>
  <si>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</si>
  <si>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</si>
  <si>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</si>
  <si>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</si>
  <si>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</si>
  <si>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</si>
  <si>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</si>
  <si>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</si>
  <si>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</si>
  <si>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</si>
  <si>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</si>
  <si>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</si>
  <si>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</si>
  <si>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</si>
  <si>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</si>
  <si>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</si>
  <si>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</si>
  <si>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</si>
  <si>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</si>
  <si>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</si>
  <si>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</si>
  <si>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</si>
  <si>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</si>
  <si>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</si>
  <si>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</si>
  <si>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</si>
  <si>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</si>
  <si>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</si>
  <si>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</si>
  <si>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</si>
  <si>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</si>
  <si>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</si>
  <si>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</si>
  <si>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</si>
  <si>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</si>
  <si>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</si>
  <si>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</si>
  <si>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</si>
  <si>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</si>
  <si>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</si>
  <si>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</si>
  <si>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</si>
  <si>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</si>
  <si>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</si>
  <si>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</si>
  <si>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</si>
  <si>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</si>
  <si>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</si>
  <si>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</si>
  <si>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</si>
  <si>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</si>
  <si>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</si>
  <si>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</si>
  <si>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</si>
  <si>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</si>
  <si>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</si>
  <si>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</si>
  <si>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</si>
  <si>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</si>
  <si>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</si>
  <si>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</si>
  <si>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</si>
  <si>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</si>
  <si>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</si>
  <si>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</si>
  <si>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</si>
  <si>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</si>
  <si>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</si>
  <si>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</si>
  <si>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</si>
  <si>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</si>
  <si>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</si>
  <si>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</si>
  <si>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</si>
  <si>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</si>
  <si>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</si>
  <si>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</si>
  <si>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</si>
  <si>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</si>
  <si>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</si>
  <si>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</si>
  <si>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</si>
  <si>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</si>
  <si>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</si>
  <si>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</si>
  <si>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</si>
  <si>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</si>
  <si>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</si>
  <si>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</si>
  <si>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</si>
  <si>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</si>
  <si>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</si>
  <si>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</si>
  <si>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</si>
  <si>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</si>
  <si>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</si>
  <si>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</si>
  <si>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</si>
  <si>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</si>
  <si>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</si>
  <si>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</si>
  <si>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</si>
  <si>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</si>
  <si>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</si>
  <si>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</si>
  <si>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</si>
  <si>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</si>
  <si>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</si>
  <si>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</si>
  <si>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</si>
  <si>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</si>
  <si>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</si>
  <si>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</si>
  <si>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</si>
  <si>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</si>
  <si>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</si>
  <si>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</si>
  <si>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</si>
  <si>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</si>
  <si>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</si>
  <si>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</si>
  <si>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</si>
  <si>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</si>
  <si>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</si>
  <si>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</si>
  <si>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</si>
  <si>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</si>
  <si>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</si>
  <si>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</si>
  <si>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</si>
  <si>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</si>
  <si>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</si>
  <si>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</si>
  <si>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</si>
  <si>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</si>
  <si>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</si>
  <si>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</si>
  <si>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</si>
  <si>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</si>
  <si>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</si>
  <si>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</si>
  <si>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</si>
  <si>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</si>
  <si>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</si>
  <si>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</si>
  <si>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</si>
  <si>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</si>
  <si>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</si>
  <si>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</si>
  <si>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</si>
  <si>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</si>
  <si>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</si>
  <si>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</si>
  <si>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</si>
  <si>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</si>
  <si>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</si>
  <si>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</si>
  <si>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</si>
  <si>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</si>
  <si>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</si>
  <si>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</si>
  <si>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</si>
  <si>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</si>
  <si>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</si>
  <si>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</si>
  <si>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</si>
  <si>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</si>
  <si>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</si>
  <si>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</si>
  <si>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</si>
  <si>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</si>
  <si>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</si>
  <si>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</si>
  <si>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</si>
  <si>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</si>
  <si>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</si>
  <si>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</si>
  <si>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</si>
  <si>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</si>
  <si>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</si>
  <si>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</si>
  <si>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</si>
  <si>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</si>
  <si>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</si>
  <si>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</si>
  <si>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</si>
  <si>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</si>
  <si>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</si>
  <si>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</si>
  <si>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</si>
  <si>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</si>
  <si>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</si>
  <si>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</si>
  <si>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</si>
  <si>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</si>
  <si>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</si>
  <si>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</si>
  <si>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</si>
  <si>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</si>
  <si>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</si>
  <si>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</si>
  <si>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</si>
  <si>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</si>
  <si>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</si>
  <si>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</si>
  <si>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</si>
  <si>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</si>
  <si>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</si>
  <si>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</si>
  <si>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</si>
  <si>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</si>
  <si>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</si>
  <si>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</si>
  <si>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</si>
  <si>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</si>
  <si>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</si>
  <si>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</si>
  <si>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</si>
  <si>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</si>
  <si>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</si>
  <si>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</si>
  <si>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</si>
  <si>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</si>
  <si>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</si>
  <si>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</si>
  <si>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</si>
  <si>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</si>
  <si>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</si>
  <si>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</si>
  <si>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</si>
  <si>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</si>
  <si>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</si>
  <si>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</si>
  <si>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</si>
  <si>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</si>
  <si>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</si>
  <si>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</si>
  <si>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</si>
  <si>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</si>
  <si>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</si>
  <si>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</si>
  <si>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</si>
  <si>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</si>
  <si>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</si>
  <si>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</si>
  <si>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</si>
  <si>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</si>
  <si>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</si>
  <si>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</si>
  <si>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</si>
  <si>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</si>
  <si>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</si>
  <si>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</si>
  <si>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</si>
  <si>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</si>
  <si>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</si>
  <si>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</si>
  <si>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</si>
  <si>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</si>
  <si>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</si>
  <si>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</si>
  <si>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</si>
  <si>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</si>
  <si>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</si>
  <si>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</si>
  <si>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</si>
  <si>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</si>
  <si>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</si>
  <si>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</si>
  <si>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</si>
  <si>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</si>
  <si>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</si>
  <si>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</si>
  <si>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</si>
  <si>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</si>
  <si>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</si>
  <si>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</si>
  <si>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</si>
  <si>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</si>
  <si>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</si>
  <si>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</si>
  <si>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</si>
  <si>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</si>
  <si>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</si>
  <si>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</si>
  <si>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</si>
  <si>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</si>
  <si>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</si>
  <si>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</si>
  <si>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</si>
  <si>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</si>
  <si>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</si>
  <si>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</si>
  <si>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</si>
  <si>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</si>
  <si>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</si>
  <si>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</si>
  <si>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</si>
  <si>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</si>
  <si>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</si>
  <si>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</si>
  <si>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</si>
  <si>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</si>
  <si>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</si>
  <si>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</si>
  <si>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</si>
  <si>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</si>
  <si>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</si>
  <si>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</si>
  <si>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</si>
  <si>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</si>
  <si>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</si>
  <si>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</si>
  <si>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</si>
  <si>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</si>
  <si>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</si>
  <si>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</si>
  <si>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</si>
  <si>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</si>
  <si>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</si>
  <si>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</si>
  <si>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</si>
  <si>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</si>
  <si>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</si>
  <si>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</si>
  <si>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</si>
  <si>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</si>
  <si>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</si>
  <si>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</si>
  <si>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</si>
  <si>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</si>
  <si>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</si>
  <si>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</si>
  <si>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</si>
  <si>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</si>
  <si>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</si>
  <si>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</si>
  <si>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</si>
  <si>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</si>
  <si>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</si>
  <si>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</si>
  <si>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</si>
  <si>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</si>
  <si>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</si>
  <si>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</si>
  <si>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</si>
  <si>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</si>
  <si>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</si>
  <si>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</si>
  <si>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</si>
  <si>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</si>
  <si>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</si>
  <si>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</si>
  <si>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</si>
  <si>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</si>
  <si>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</si>
  <si>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</si>
  <si>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</si>
  <si>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</si>
  <si>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</si>
  <si>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</si>
  <si>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</si>
  <si>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</si>
  <si>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</si>
  <si>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</si>
  <si>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</si>
  <si>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</si>
  <si>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</si>
  <si>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</si>
  <si>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</si>
  <si>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</si>
  <si>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</si>
  <si>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</si>
  <si>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</si>
  <si>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</si>
  <si>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</si>
  <si>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</si>
  <si>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</si>
  <si>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</si>
  <si>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</si>
  <si>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</si>
  <si>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</si>
  <si>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</si>
  <si>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</si>
  <si>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</si>
  <si>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</si>
  <si>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</si>
  <si>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</si>
  <si>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</si>
  <si>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</si>
  <si>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</si>
  <si>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</si>
  <si>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</si>
  <si>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</si>
  <si>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</si>
  <si>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</si>
  <si>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</si>
  <si>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</si>
  <si>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</si>
  <si>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</si>
  <si>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</si>
  <si>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</si>
  <si>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</si>
  <si>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</si>
  <si>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</si>
  <si>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</si>
  <si>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</si>
  <si>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</si>
  <si>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</si>
  <si>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</si>
  <si>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</si>
  <si>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</si>
  <si>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</si>
  <si>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</si>
  <si>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</si>
  <si>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</si>
  <si>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</si>
  <si>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</si>
  <si>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</si>
  <si>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</si>
  <si>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</si>
  <si>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</si>
  <si>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</si>
  <si>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</si>
  <si>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</si>
  <si>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</si>
  <si>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</si>
  <si>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</si>
  <si>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</si>
  <si>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</si>
  <si>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</si>
  <si>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</si>
  <si>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</si>
  <si>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</si>
  <si>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</si>
  <si>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</si>
  <si>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</si>
  <si>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</si>
  <si>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</si>
  <si>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</si>
  <si>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</si>
  <si>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</si>
  <si>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</si>
  <si>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</si>
  <si>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</si>
  <si>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</si>
  <si>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</si>
  <si>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</si>
  <si>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</si>
  <si>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</si>
  <si>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</si>
  <si>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</si>
  <si>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</si>
  <si>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</si>
  <si>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</si>
  <si>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</si>
  <si>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</si>
  <si>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</si>
  <si>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</si>
  <si>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</si>
  <si>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</si>
  <si>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</si>
  <si>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</si>
  <si>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</si>
  <si>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</si>
  <si>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</si>
  <si>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</si>
  <si>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</si>
  <si>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</si>
  <si>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</si>
  <si>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</si>
  <si>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</si>
  <si>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</si>
  <si>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</si>
  <si>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</si>
  <si>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</si>
  <si>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</si>
  <si>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</si>
  <si>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</si>
  <si>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</si>
  <si>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</si>
  <si>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</si>
  <si>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</si>
  <si>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</si>
  <si>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</si>
  <si>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</si>
  <si>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</si>
  <si>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</si>
  <si>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</si>
  <si>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</si>
  <si>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</si>
  <si>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</si>
  <si>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</si>
  <si>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</si>
  <si>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</si>
  <si>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</si>
  <si>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</si>
  <si>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</si>
  <si>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</si>
  <si>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</si>
  <si>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</si>
  <si>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</si>
  <si>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</si>
  <si>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</si>
  <si>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</si>
  <si>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</si>
  <si>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</si>
  <si>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</si>
  <si>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</si>
  <si>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</si>
  <si>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</si>
  <si>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</si>
  <si>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</si>
  <si>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</si>
  <si>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</si>
  <si>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</si>
  <si>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</si>
  <si>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</si>
  <si>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</si>
  <si>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</si>
  <si>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</si>
  <si>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</si>
  <si>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</si>
  <si>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</si>
  <si>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</si>
  <si>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</si>
  <si>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</si>
  <si>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</si>
  <si>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</si>
  <si>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</si>
  <si>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</si>
  <si>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</si>
  <si>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</si>
  <si>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</si>
  <si>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</si>
  <si>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</si>
  <si>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</si>
  <si>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</si>
  <si>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</si>
  <si>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</si>
  <si>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</si>
  <si>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</si>
  <si>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</si>
  <si>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</si>
  <si>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</si>
  <si>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</si>
  <si>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</si>
  <si>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</si>
  <si>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</si>
  <si>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</si>
  <si>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</si>
  <si>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</si>
  <si>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</si>
  <si>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</si>
  <si>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</si>
  <si>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</si>
  <si>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</si>
  <si>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</si>
  <si>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</si>
  <si>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</si>
  <si>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</si>
  <si>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</si>
  <si>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</si>
  <si>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</si>
  <si>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</si>
  <si>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</si>
  <si>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</si>
  <si>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</si>
  <si>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</si>
  <si>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</si>
  <si>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</si>
  <si>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</si>
  <si>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</si>
  <si>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</si>
  <si>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</si>
  <si>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</si>
  <si>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</si>
  <si>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</si>
  <si>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</si>
  <si>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</si>
  <si>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</si>
  <si>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</si>
  <si>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</si>
  <si>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</si>
  <si>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</si>
  <si>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</si>
  <si>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</si>
  <si>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</si>
  <si>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</si>
  <si>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</si>
  <si>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</si>
  <si>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</si>
  <si>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</si>
  <si>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</si>
  <si>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</si>
  <si>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</si>
  <si>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</si>
  <si>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</si>
  <si>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</si>
  <si>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</si>
  <si>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</si>
  <si>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</si>
  <si>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</si>
  <si>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</si>
  <si>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</si>
  <si>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</si>
  <si>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</si>
  <si>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</si>
  <si>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</si>
  <si>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</si>
  <si>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</si>
  <si>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</si>
  <si>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</si>
  <si>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</si>
  <si>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</si>
  <si>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</si>
  <si>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</si>
  <si>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</si>
  <si>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</si>
  <si>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</si>
  <si>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</si>
  <si>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</si>
  <si>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</si>
  <si>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</si>
  <si>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</si>
  <si>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</si>
  <si>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</si>
  <si>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</si>
  <si>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</si>
  <si>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</si>
  <si>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</si>
  <si>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</si>
  <si>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</si>
  <si>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</si>
  <si>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</si>
  <si>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</si>
  <si>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</si>
  <si>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</si>
  <si>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</si>
  <si>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</si>
  <si>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</si>
  <si>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</si>
  <si>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</si>
  <si>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</si>
  <si>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</si>
  <si>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</si>
  <si>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</si>
  <si>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</si>
  <si>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</si>
  <si>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</si>
  <si>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</si>
  <si>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</si>
  <si>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</si>
  <si>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</si>
  <si>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</si>
  <si>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</si>
  <si>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</si>
  <si>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</si>
  <si>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</si>
  <si>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</si>
  <si>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</si>
  <si>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</si>
  <si>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</si>
  <si>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</si>
  <si>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</si>
  <si>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</si>
  <si>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</si>
  <si>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</si>
  <si>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</si>
  <si>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</si>
  <si>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</si>
  <si>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</si>
  <si>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</si>
  <si>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</si>
  <si>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</si>
  <si>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</si>
  <si>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</si>
  <si>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</si>
  <si>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</si>
  <si>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</si>
  <si>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</si>
  <si>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</si>
  <si>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</si>
  <si>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</si>
  <si>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</si>
  <si>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</si>
  <si>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</si>
  <si>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</si>
  <si>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</si>
  <si>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</si>
  <si>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</si>
  <si>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</si>
  <si>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</si>
  <si>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</si>
  <si>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</si>
  <si>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</si>
  <si>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</si>
  <si>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</si>
  <si>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</si>
  <si>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</si>
  <si>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</si>
  <si>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</si>
  <si>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</si>
  <si>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</si>
  <si>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</si>
  <si>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</si>
  <si>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</si>
  <si>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</si>
  <si>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</si>
  <si>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</si>
  <si>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</si>
  <si>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</si>
  <si>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</si>
  <si>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</si>
  <si>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</si>
  <si>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</si>
  <si>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</si>
  <si>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</si>
  <si>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</si>
  <si>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</si>
  <si>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</si>
  <si>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</si>
  <si>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</si>
  <si>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</si>
  <si>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</si>
  <si>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</si>
  <si>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</si>
  <si>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</si>
  <si>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</si>
  <si>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</si>
  <si>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</si>
  <si>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</si>
  <si>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</si>
  <si>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</si>
  <si>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</si>
  <si>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</si>
  <si>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</si>
  <si>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</si>
  <si>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</si>
  <si>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</si>
  <si>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</si>
  <si>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</si>
  <si>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</si>
  <si>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</si>
  <si>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</si>
  <si>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</si>
  <si>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</si>
  <si>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</si>
  <si>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</si>
  <si>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</si>
  <si>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</si>
  <si>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</si>
  <si>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</si>
  <si>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</si>
  <si>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</si>
  <si>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</si>
  <si>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</si>
  <si>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</si>
  <si>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</si>
  <si>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</si>
  <si>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</si>
  <si>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</si>
  <si>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</si>
  <si>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</si>
  <si>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</si>
  <si>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</si>
  <si>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</si>
  <si>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</si>
  <si>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</si>
  <si>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</si>
  <si>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</si>
  <si>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</si>
  <si>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</si>
  <si>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</si>
  <si>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</si>
  <si>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</si>
  <si>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</si>
  <si>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</si>
  <si>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</si>
  <si>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</si>
  <si>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</si>
  <si>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</si>
  <si>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</si>
  <si>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</si>
  <si>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</si>
  <si>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</si>
  <si>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</si>
  <si>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</si>
  <si>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</si>
  <si>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</si>
  <si>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</si>
  <si>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</si>
  <si>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</si>
  <si>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</si>
  <si>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</si>
  <si>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</si>
  <si>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</si>
  <si>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</si>
  <si>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</si>
  <si>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</si>
  <si>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</si>
  <si>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</si>
  <si>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</si>
  <si>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</si>
  <si>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</si>
  <si>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</si>
  <si>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</si>
  <si>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</si>
  <si>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</si>
  <si>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</si>
  <si>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</si>
  <si>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</si>
  <si>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</si>
  <si>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</si>
  <si>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</si>
  <si>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</si>
  <si>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</si>
  <si>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</si>
  <si>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</si>
  <si>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</si>
  <si>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</si>
  <si>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</si>
  <si>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</si>
  <si>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</si>
  <si>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</si>
  <si>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</si>
  <si>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</si>
  <si>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</si>
  <si>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</si>
  <si>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</si>
  <si>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</si>
  <si>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</si>
  <si>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</si>
  <si>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</si>
  <si>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</si>
  <si>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</si>
  <si>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</si>
  <si>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</si>
  <si>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</si>
  <si>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</si>
  <si>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</si>
  <si>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</si>
  <si>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</si>
  <si>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</si>
  <si>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</si>
  <si>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</si>
  <si>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</si>
  <si>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</si>
  <si>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</si>
  <si>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</si>
  <si>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</si>
  <si>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</si>
  <si>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</si>
  <si>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</si>
  <si>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</si>
  <si>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</si>
  <si>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</si>
  <si>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</si>
  <si>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</si>
  <si>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</si>
  <si>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</si>
  <si>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</si>
  <si>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</si>
  <si>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</si>
  <si>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</si>
  <si>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</si>
  <si>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</si>
  <si>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</si>
  <si>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</si>
  <si>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</si>
  <si>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</si>
  <si>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</si>
  <si>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</si>
  <si>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</si>
  <si>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</si>
  <si>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</si>
  <si>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</si>
  <si>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</si>
  <si>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</si>
  <si>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</si>
  <si>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</si>
  <si>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</si>
  <si>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</si>
  <si>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</si>
  <si>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</si>
  <si>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</si>
  <si>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</si>
  <si>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</si>
  <si>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</si>
  <si>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</si>
  <si>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</si>
  <si>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</si>
  <si>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</si>
  <si>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</si>
  <si>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</si>
  <si>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</si>
  <si>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</si>
  <si>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</si>
  <si>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</si>
  <si>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</si>
  <si>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</si>
  <si>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</si>
  <si>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</si>
  <si>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</si>
  <si>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</si>
  <si>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</si>
  <si>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</si>
  <si>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</si>
  <si>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</si>
  <si>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</si>
  <si>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</si>
  <si>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</si>
  <si>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</si>
  <si>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</si>
  <si>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</si>
  <si>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</si>
  <si>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</si>
  <si>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</si>
  <si>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</si>
  <si>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</si>
  <si>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</si>
  <si>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</si>
  <si>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</si>
  <si>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</si>
  <si>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</si>
  <si>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</si>
  <si>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</si>
  <si>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</si>
  <si>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</si>
  <si>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</si>
  <si>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</si>
  <si>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</si>
  <si>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</si>
  <si>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</si>
  <si>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</si>
  <si>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</si>
  <si>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</si>
  <si>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</si>
  <si>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</si>
  <si>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</si>
  <si>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</si>
  <si>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</si>
  <si>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</si>
  <si>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</si>
  <si>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</si>
  <si>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</si>
  <si>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</si>
  <si>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</si>
  <si>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</si>
  <si>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</si>
  <si>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</si>
  <si>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</si>
  <si>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</si>
  <si>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</si>
  <si>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</si>
  <si>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</si>
  <si>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</si>
  <si>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</si>
  <si>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</si>
  <si>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</si>
  <si>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</si>
  <si>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</si>
  <si>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</si>
  <si>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</si>
  <si>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</si>
  <si>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</si>
  <si>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</si>
  <si>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</si>
  <si>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</si>
  <si>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</si>
  <si>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</si>
  <si>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</si>
  <si>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</si>
  <si>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</si>
  <si>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</si>
  <si>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</si>
  <si>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</si>
  <si>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</si>
  <si>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</si>
  <si>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</si>
  <si>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</si>
  <si>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</si>
  <si>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</si>
  <si>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</si>
  <si>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</si>
  <si>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</si>
  <si>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</si>
  <si>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</si>
  <si>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</si>
  <si>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</si>
  <si>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</si>
  <si>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</si>
  <si>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</si>
  <si>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</si>
  <si>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</si>
  <si>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</si>
  <si>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</si>
  <si>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</si>
  <si>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</si>
  <si>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</si>
  <si>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</si>
  <si>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</si>
  <si>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</si>
  <si>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</si>
  <si>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</si>
  <si>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</si>
  <si>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</si>
  <si>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</si>
  <si>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</si>
  <si>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</si>
  <si>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</si>
  <si>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</si>
  <si>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</si>
  <si>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</si>
  <si>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</si>
  <si>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</si>
  <si>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</si>
  <si>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</si>
  <si>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</si>
  <si>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</si>
  <si>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</si>
  <si>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</si>
  <si>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</si>
  <si>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</si>
  <si>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</si>
  <si>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</si>
  <si>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</si>
  <si>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</si>
  <si>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</si>
  <si>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</si>
  <si>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</si>
  <si>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</si>
  <si>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</si>
  <si>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</si>
  <si>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</si>
  <si>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</si>
  <si>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</si>
  <si>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</si>
  <si>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</si>
  <si>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</si>
  <si>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</si>
  <si>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</si>
  <si>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</si>
  <si>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</si>
  <si>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</si>
  <si>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</si>
  <si>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</si>
  <si>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</si>
  <si>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</si>
  <si>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</si>
  <si>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</si>
  <si>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</si>
  <si>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</si>
  <si>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</si>
  <si>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</si>
  <si>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</si>
  <si>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</si>
  <si>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</si>
  <si>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</si>
  <si>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</si>
  <si>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</si>
  <si>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</si>
  <si>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</si>
  <si>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</si>
  <si>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</si>
  <si>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</si>
  <si>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</si>
  <si>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</si>
  <si>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</si>
  <si>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</si>
  <si>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</si>
  <si>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</si>
  <si>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</si>
  <si>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</si>
  <si>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</si>
  <si>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</si>
  <si>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</si>
  <si>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</si>
  <si>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</si>
  <si>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</si>
  <si>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</si>
  <si>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</si>
  <si>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</si>
  <si>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</si>
  <si>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</si>
  <si>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</si>
  <si>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</si>
  <si>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</si>
  <si>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</si>
  <si>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</si>
  <si>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</si>
  <si>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</si>
  <si>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</si>
  <si>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</si>
  <si>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</si>
  <si>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</si>
  <si>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</si>
  <si>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</si>
  <si>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</si>
  <si>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</si>
  <si>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</si>
  <si>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</si>
  <si>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</si>
  <si>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</si>
  <si>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</si>
  <si>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</si>
  <si>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</si>
  <si>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</si>
  <si>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</si>
  <si>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</si>
  <si>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</si>
  <si>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</si>
  <si>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</si>
  <si>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</si>
  <si>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</si>
  <si>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</si>
  <si>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</si>
  <si>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</si>
  <si>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</si>
  <si>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</si>
  <si>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</si>
  <si>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</si>
  <si>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</si>
  <si>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</si>
  <si>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</si>
  <si>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</si>
  <si>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</si>
  <si>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</si>
  <si>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</si>
  <si>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</si>
  <si>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</si>
  <si>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</si>
  <si>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</si>
  <si>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</si>
  <si>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</si>
  <si>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</si>
  <si>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</si>
  <si>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</si>
  <si>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</si>
  <si>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</si>
  <si>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</si>
  <si>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</si>
  <si>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</si>
  <si>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</si>
  <si>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</si>
  <si>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</si>
  <si>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</si>
  <si>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</si>
  <si>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</si>
  <si>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</si>
  <si>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</si>
  <si>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</si>
  <si>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</si>
  <si>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</si>
  <si>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</si>
  <si>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</si>
  <si>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</si>
  <si>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</si>
  <si>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</si>
  <si>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</si>
  <si>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</si>
  <si>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</si>
  <si>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</si>
  <si>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</si>
  <si>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</si>
  <si>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</si>
  <si>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</si>
  <si>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</si>
  <si>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</si>
  <si>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</si>
  <si>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</si>
  <si>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</si>
  <si>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</si>
  <si>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</si>
  <si>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</si>
  <si>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</si>
  <si>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</si>
  <si>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</si>
  <si>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</si>
  <si>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</si>
  <si>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</si>
  <si>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</si>
  <si>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</si>
  <si>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</si>
  <si>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</si>
  <si>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</si>
  <si>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</si>
  <si>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</si>
  <si>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</si>
  <si>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</si>
  <si>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</si>
  <si>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</si>
  <si>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</si>
  <si>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</si>
  <si>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</si>
  <si>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</si>
  <si>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</si>
  <si>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</si>
  <si>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</si>
  <si>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</si>
  <si>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</si>
  <si>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</si>
  <si>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</si>
  <si>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</si>
  <si>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</si>
  <si>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</si>
  <si>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</si>
  <si>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</si>
  <si>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</si>
  <si>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</si>
  <si>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</si>
  <si>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</si>
  <si>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</si>
  <si>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</si>
  <si>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</si>
  <si>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</si>
  <si>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</si>
  <si>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</si>
  <si>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</si>
  <si>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</si>
  <si>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</si>
  <si>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</si>
  <si>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</si>
  <si>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</si>
  <si>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</si>
  <si>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</si>
  <si>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</si>
  <si>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</si>
  <si>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</si>
  <si>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</si>
  <si>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</si>
  <si>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</si>
  <si>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</si>
  <si>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</si>
  <si>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</si>
  <si>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</si>
  <si>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</si>
  <si>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</si>
  <si>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</si>
  <si>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</si>
  <si>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</si>
  <si>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</si>
  <si>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</si>
  <si>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</si>
  <si>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</si>
  <si>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</si>
  <si>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</si>
  <si>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</si>
  <si>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</si>
  <si>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</si>
  <si>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</si>
  <si>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</si>
  <si>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</si>
  <si>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</si>
  <si>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</si>
  <si>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</si>
  <si>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</si>
  <si>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</si>
  <si>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</si>
  <si>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</si>
  <si>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</si>
  <si>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</si>
  <si>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</si>
  <si>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</si>
  <si>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</si>
  <si>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</si>
  <si>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</si>
  <si>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</si>
  <si>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</si>
  <si>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</si>
  <si>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</si>
  <si>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</si>
  <si>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</si>
  <si>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</si>
  <si>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</si>
  <si>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</si>
  <si>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</si>
  <si>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</si>
  <si>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</si>
  <si>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</si>
  <si>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</si>
  <si>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</si>
  <si>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</si>
  <si>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</si>
  <si>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</si>
  <si>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</si>
  <si>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</si>
  <si>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</si>
  <si>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</si>
  <si>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</si>
  <si>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</si>
  <si>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</si>
  <si>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</si>
  <si>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</si>
  <si>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</si>
  <si>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</si>
  <si>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</si>
  <si>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</si>
  <si>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</si>
  <si>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</si>
  <si>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</si>
  <si>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</si>
  <si>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</si>
  <si>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</si>
  <si>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</si>
  <si>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</si>
  <si>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</si>
  <si>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</si>
  <si>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</si>
  <si>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</si>
  <si>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</si>
  <si>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</si>
  <si>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</si>
  <si>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</si>
  <si>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</si>
  <si>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</si>
  <si>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</si>
  <si>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</si>
  <si>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</si>
  <si>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</si>
  <si>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</si>
  <si>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</si>
  <si>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</si>
  <si>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</si>
  <si>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</si>
  <si>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</si>
  <si>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</si>
  <si>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</si>
  <si>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</si>
  <si>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</si>
  <si>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</si>
  <si>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</si>
  <si>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</si>
  <si>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</si>
  <si>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</si>
  <si>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</si>
  <si>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</si>
  <si>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</si>
  <si>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</si>
  <si>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</si>
  <si>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</si>
  <si>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</si>
  <si>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</si>
  <si>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</si>
  <si>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</si>
  <si>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</si>
  <si>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</si>
  <si>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</si>
  <si>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</si>
  <si>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</si>
  <si>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</si>
  <si>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</si>
  <si>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</si>
  <si>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</si>
  <si>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</si>
  <si>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</si>
  <si>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</si>
  <si>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</si>
  <si>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</si>
  <si>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</si>
  <si>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</si>
  <si>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</si>
  <si>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</si>
  <si>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</si>
  <si>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</si>
  <si>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</si>
  <si>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</si>
  <si>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</si>
  <si>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</si>
  <si>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</si>
  <si>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</si>
  <si>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</si>
  <si>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</si>
  <si>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</si>
  <si>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</si>
  <si>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</si>
  <si>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</si>
  <si>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</si>
  <si>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</si>
  <si>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</si>
  <si>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</si>
  <si>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</si>
  <si>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</si>
  <si>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</si>
  <si>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</si>
  <si>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</si>
  <si>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</si>
  <si>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</si>
  <si>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</si>
  <si>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</si>
  <si>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</si>
  <si>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</si>
  <si>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</si>
  <si>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</si>
  <si>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</si>
  <si>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</si>
  <si>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</si>
  <si>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</si>
  <si>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</si>
  <si>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</si>
  <si>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</si>
  <si>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</si>
  <si>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</si>
  <si>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</si>
  <si>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</si>
  <si>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</si>
  <si>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</si>
  <si>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</si>
  <si>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</si>
  <si>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</si>
  <si>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</si>
  <si>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</si>
  <si>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</si>
  <si>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</si>
  <si>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</si>
  <si>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</si>
  <si>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</si>
  <si>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</si>
  <si>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</si>
  <si>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</si>
  <si>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</si>
  <si>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</si>
  <si>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</si>
  <si>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</si>
  <si>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</si>
  <si>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</si>
  <si>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</si>
  <si>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</si>
  <si>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</si>
  <si>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</si>
  <si>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</si>
  <si>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</si>
  <si>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</si>
  <si>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</si>
  <si>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</si>
  <si>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</si>
  <si>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</si>
  <si>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</si>
  <si>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</si>
  <si>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</si>
  <si>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</si>
  <si>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</si>
  <si>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</si>
  <si>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</si>
  <si>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</si>
  <si>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</si>
  <si>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</si>
  <si>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</si>
  <si>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</si>
  <si>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</si>
  <si>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</si>
  <si>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</si>
  <si>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</si>
  <si>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</si>
  <si>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</si>
  <si>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</si>
  <si>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</si>
  <si>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</si>
  <si>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</si>
  <si>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</si>
  <si>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</si>
  <si>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</si>
  <si>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</si>
  <si>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</si>
  <si>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</si>
  <si>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</si>
  <si>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</si>
  <si>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</si>
  <si>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</si>
  <si>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</si>
  <si>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</si>
  <si>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</si>
  <si>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</si>
  <si>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</si>
  <si>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</si>
  <si>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</si>
  <si>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</si>
  <si>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</si>
  <si>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</si>
  <si>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</si>
  <si>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</si>
  <si>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</si>
  <si>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</si>
  <si>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</si>
  <si>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</si>
  <si>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</si>
  <si>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</si>
  <si>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</si>
  <si>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</si>
  <si>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</si>
  <si>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</si>
  <si>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</si>
  <si>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</si>
  <si>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</si>
  <si>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</si>
  <si>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</si>
  <si>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</si>
  <si>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</si>
  <si>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</si>
  <si>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</si>
  <si>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</si>
  <si>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</si>
  <si>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</si>
  <si>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</si>
  <si>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</si>
  <si>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</si>
  <si>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</si>
  <si>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</si>
  <si>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</si>
  <si>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</si>
  <si>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</si>
  <si>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</si>
  <si>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</si>
  <si>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</si>
  <si>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</si>
  <si>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</si>
  <si>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</si>
  <si>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</si>
  <si>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</si>
  <si>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</si>
  <si>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</si>
  <si>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</si>
  <si>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</si>
  <si>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</si>
  <si>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</si>
  <si>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</si>
  <si>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</si>
  <si>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</si>
  <si>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</si>
  <si>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</si>
  <si>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</si>
  <si>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</si>
  <si>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</si>
  <si>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</si>
  <si>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</si>
  <si>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</si>
  <si>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</si>
  <si>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</si>
  <si>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</si>
  <si>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</si>
  <si>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</si>
  <si>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</si>
  <si>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</si>
  <si>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</si>
  <si>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</si>
  <si>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</si>
  <si>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</si>
  <si>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</si>
  <si>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</si>
  <si>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</si>
  <si>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</si>
  <si>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</si>
  <si>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</si>
  <si>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</si>
  <si>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</si>
  <si>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</si>
  <si>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</si>
  <si>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</si>
  <si>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</si>
  <si>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</si>
  <si>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</si>
  <si>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</si>
  <si>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</si>
  <si>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</si>
  <si>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</si>
  <si>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</si>
  <si>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</si>
  <si>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</si>
  <si>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</si>
  <si>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</si>
  <si>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</si>
  <si>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</si>
  <si>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</si>
  <si>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</si>
  <si>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</si>
  <si>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</si>
  <si>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</si>
  <si>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</si>
  <si>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</si>
  <si>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</si>
  <si>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</si>
  <si>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</si>
  <si>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</si>
  <si>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</si>
  <si>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</si>
  <si>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</si>
  <si>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</si>
  <si>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</si>
  <si>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</si>
  <si>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</si>
  <si>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</si>
  <si>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</si>
  <si>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</si>
  <si>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</si>
  <si>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</si>
  <si>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</si>
  <si>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</si>
  <si>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</si>
  <si>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</si>
  <si>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</si>
  <si>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</si>
  <si>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</si>
  <si>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</si>
  <si>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</si>
  <si>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</si>
  <si>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</si>
  <si>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</si>
  <si>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</si>
  <si>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</si>
  <si>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</si>
  <si>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</si>
  <si>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</si>
  <si>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</si>
  <si>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</si>
  <si>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</si>
  <si>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</si>
  <si>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</si>
  <si>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</si>
  <si>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</si>
  <si>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</si>
  <si>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</si>
  <si>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</si>
  <si>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</si>
  <si>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</si>
  <si>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</si>
  <si>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</si>
  <si>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</si>
  <si>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</si>
  <si>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</si>
  <si>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</si>
  <si>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</si>
  <si>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</si>
  <si>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</si>
  <si>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</si>
  <si>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</si>
  <si>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</si>
  <si>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</si>
  <si>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</si>
  <si>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</si>
  <si>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</si>
  <si>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</si>
  <si>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</si>
  <si>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</si>
  <si>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</si>
  <si>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</si>
  <si>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</si>
  <si>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</si>
  <si>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</si>
  <si>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</si>
  <si>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</si>
  <si>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</si>
  <si>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</si>
  <si>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</si>
  <si>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</si>
  <si>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</si>
  <si>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</si>
  <si>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</si>
  <si>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</si>
  <si>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</si>
  <si>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</si>
  <si>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</si>
  <si>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</si>
  <si>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</si>
  <si>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</si>
  <si>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</si>
  <si>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</si>
  <si>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</si>
  <si>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</si>
  <si>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</si>
  <si>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</si>
  <si>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</si>
  <si>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</si>
  <si>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</si>
  <si>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</si>
  <si>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</si>
  <si>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</si>
  <si>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</si>
  <si>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</si>
  <si>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</si>
  <si>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</si>
  <si>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</si>
  <si>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</si>
  <si>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</si>
  <si>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</si>
  <si>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</si>
  <si>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</si>
  <si>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</si>
  <si>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</si>
  <si>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</si>
  <si>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</si>
  <si>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</si>
  <si>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</si>
  <si>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</si>
  <si>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</si>
  <si>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</si>
  <si>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</si>
  <si>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</si>
  <si>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</si>
  <si>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</si>
  <si>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</si>
  <si>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</si>
  <si>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</si>
  <si>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</si>
  <si>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</si>
  <si>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</si>
  <si>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</si>
  <si>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</si>
  <si>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</si>
  <si>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</si>
  <si>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</si>
  <si>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</si>
  <si>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</si>
  <si>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</si>
  <si>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</si>
  <si>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</si>
  <si>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</si>
  <si>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</si>
  <si>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</si>
  <si>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</si>
  <si>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</si>
  <si>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</si>
  <si>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</si>
  <si>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</si>
  <si>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</si>
  <si>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</si>
  <si>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</si>
  <si>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</si>
  <si>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</si>
  <si>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</si>
  <si>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</si>
  <si>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</si>
  <si>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</si>
  <si>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</si>
  <si>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</si>
  <si>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</si>
  <si>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</si>
  <si>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</si>
  <si>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</si>
  <si>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</si>
  <si>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</si>
  <si>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</si>
  <si>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</si>
  <si>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</si>
  <si>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</si>
  <si>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</si>
  <si>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</si>
  <si>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</si>
  <si>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</si>
  <si>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</si>
  <si>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</si>
  <si>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</si>
  <si>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</si>
  <si>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</si>
  <si>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</si>
  <si>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</si>
  <si>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</si>
  <si>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</si>
  <si>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</si>
  <si>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</si>
  <si>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</si>
  <si>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</si>
  <si>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</si>
  <si>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</si>
  <si>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</si>
  <si>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</si>
  <si>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</si>
  <si>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</si>
  <si>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</si>
  <si>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</si>
  <si>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</si>
  <si>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</si>
  <si>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</si>
  <si>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</si>
  <si>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</si>
  <si>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</si>
  <si>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</si>
  <si>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</si>
  <si>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</si>
  <si>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</si>
  <si>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</si>
  <si>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</si>
  <si>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</si>
  <si>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</si>
  <si>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</si>
  <si>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</si>
  <si>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</si>
  <si>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</si>
  <si>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</si>
  <si>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</si>
  <si>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</si>
  <si>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</si>
  <si>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</si>
  <si>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</si>
  <si>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</si>
  <si>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</si>
  <si>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</si>
  <si>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</si>
  <si>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</si>
  <si>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</si>
  <si>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</si>
  <si>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</si>
  <si>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</si>
  <si>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</si>
  <si>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</si>
  <si>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</si>
  <si>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</si>
  <si>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</si>
  <si>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</si>
  <si>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</si>
  <si>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</si>
  <si>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</si>
  <si>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</si>
  <si>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</si>
  <si>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</si>
  <si>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</si>
  <si>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</si>
  <si>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</si>
  <si>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</si>
  <si>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</si>
  <si>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</si>
  <si>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</si>
  <si>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</si>
  <si>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</si>
  <si>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</si>
  <si>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</si>
  <si>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</si>
  <si>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</si>
  <si>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</si>
  <si>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</si>
  <si>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</si>
  <si>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</si>
  <si>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</si>
  <si>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</si>
  <si>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</si>
  <si>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</si>
  <si>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</si>
  <si>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</si>
  <si>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</si>
  <si>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</si>
  <si>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</si>
  <si>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</si>
  <si>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</si>
  <si>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</si>
  <si>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</si>
  <si>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</si>
  <si>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</si>
  <si>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</si>
  <si>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</si>
  <si>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</si>
  <si>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</si>
  <si>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</si>
  <si>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</si>
  <si>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</si>
  <si>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</si>
  <si>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</si>
  <si>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</si>
  <si>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</si>
  <si>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</si>
  <si>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</si>
  <si>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</si>
  <si>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</si>
  <si>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</si>
  <si>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</si>
  <si>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</si>
  <si>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</si>
  <si>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</si>
  <si>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</si>
  <si>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</si>
  <si>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</si>
  <si>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</si>
  <si>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</si>
  <si>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</si>
  <si>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</si>
  <si>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</si>
  <si>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</si>
  <si>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</si>
  <si>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</si>
  <si>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</si>
  <si>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</si>
  <si>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</si>
  <si>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</si>
  <si>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</si>
  <si>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</si>
  <si>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</si>
  <si>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</si>
  <si>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</si>
  <si>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</si>
  <si>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</si>
  <si>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</si>
  <si>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</si>
  <si>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</si>
  <si>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</si>
  <si>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</si>
  <si>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</si>
  <si>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</si>
  <si>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</si>
  <si>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</si>
  <si>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</si>
  <si>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</si>
  <si>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</si>
  <si>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</si>
  <si>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</si>
  <si>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</si>
  <si>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</si>
  <si>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</si>
  <si>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</si>
  <si>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</si>
  <si>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</si>
  <si>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</si>
  <si>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</si>
  <si>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</si>
  <si>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</si>
  <si>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</si>
  <si>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</si>
  <si>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</si>
  <si>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</si>
  <si>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</si>
  <si>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</si>
  <si>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</si>
  <si>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</si>
  <si>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</si>
  <si>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</si>
  <si>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</si>
  <si>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</si>
  <si>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</si>
  <si>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</si>
  <si>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</si>
  <si>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</si>
  <si>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</si>
  <si>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</si>
  <si>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</si>
  <si>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</si>
  <si>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</si>
  <si>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</si>
  <si>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</si>
  <si>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</si>
  <si>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</si>
  <si>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</si>
  <si>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</si>
  <si>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</si>
  <si>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</si>
  <si>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</si>
  <si>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</si>
  <si>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</si>
  <si>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</si>
  <si>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</si>
  <si>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</si>
  <si>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</si>
  <si>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</si>
  <si>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</si>
  <si>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</si>
  <si>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</si>
  <si>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</si>
  <si>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</si>
  <si>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</si>
  <si>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</si>
  <si>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</si>
  <si>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</si>
  <si>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</si>
  <si>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</si>
  <si>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</si>
  <si>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</si>
  <si>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</si>
  <si>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</si>
  <si>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</si>
  <si>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</si>
  <si>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</si>
  <si>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</si>
  <si>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</si>
  <si>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</si>
  <si>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</si>
  <si>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</si>
  <si>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</si>
  <si>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</si>
  <si>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</si>
  <si>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</si>
  <si>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</si>
  <si>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</si>
  <si>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</si>
  <si>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</si>
  <si>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</si>
  <si>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</si>
  <si>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</si>
  <si>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</si>
  <si>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</si>
  <si>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</si>
  <si>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</si>
  <si>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</si>
  <si>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</si>
  <si>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</si>
  <si>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</si>
  <si>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</si>
  <si>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</si>
  <si>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</si>
  <si>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</si>
  <si>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</si>
  <si>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</si>
  <si>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</si>
  <si>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</si>
  <si>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</si>
  <si>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</si>
  <si>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</si>
  <si>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</si>
  <si>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</si>
  <si>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</si>
  <si>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</si>
  <si>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</si>
  <si>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</si>
  <si>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</si>
  <si>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</si>
  <si>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</si>
  <si>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</si>
  <si>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</si>
  <si>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</si>
  <si>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</si>
  <si>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</si>
  <si>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</si>
  <si>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</si>
  <si>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</si>
  <si>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</si>
  <si>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</si>
  <si>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</si>
  <si>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</si>
  <si>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</si>
  <si>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</si>
  <si>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</si>
  <si>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</si>
  <si>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</si>
  <si>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</si>
  <si>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</si>
  <si>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</si>
  <si>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</si>
  <si>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</si>
  <si>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</si>
  <si>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</si>
  <si>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</si>
  <si>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</si>
  <si>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</si>
  <si>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</si>
  <si>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</si>
  <si>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</si>
  <si>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</si>
  <si>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</si>
  <si>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</si>
  <si>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</si>
  <si>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</si>
  <si>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</si>
  <si>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</si>
  <si>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</si>
  <si>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</si>
  <si>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</si>
  <si>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</si>
  <si>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</si>
  <si>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</si>
  <si>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</si>
  <si>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</si>
  <si>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</si>
  <si>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</si>
  <si>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</si>
  <si>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</si>
  <si>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</si>
  <si>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</si>
  <si>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</si>
  <si>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</si>
  <si>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</si>
  <si>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</si>
  <si>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</si>
  <si>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</si>
  <si>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</si>
  <si>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</si>
  <si>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</si>
  <si>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</si>
  <si>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</si>
  <si>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</si>
  <si>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</si>
  <si>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</si>
  <si>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</si>
  <si>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</si>
  <si>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</si>
  <si>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</si>
  <si>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</si>
  <si>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</si>
  <si>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</si>
  <si>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</si>
  <si>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</si>
  <si>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</si>
  <si>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</si>
  <si>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</si>
  <si>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</si>
  <si>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</si>
  <si>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</si>
  <si>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</si>
  <si>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</si>
  <si>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</si>
  <si>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</si>
  <si>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</si>
  <si>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</si>
  <si>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</si>
  <si>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</si>
  <si>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</si>
  <si>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</si>
  <si>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</si>
  <si>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</si>
  <si>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</si>
  <si>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</si>
  <si>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</si>
  <si>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</si>
  <si>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</si>
  <si>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</si>
  <si>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</si>
  <si>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</si>
  <si>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</si>
  <si>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</si>
  <si>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</si>
  <si>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</si>
  <si>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</si>
  <si>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</si>
  <si>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</si>
  <si>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</si>
  <si>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</si>
  <si>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</si>
  <si>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</si>
  <si>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</si>
  <si>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</si>
  <si>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</si>
  <si>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</si>
  <si>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</si>
  <si>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</si>
  <si>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</si>
  <si>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</si>
  <si>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</si>
  <si>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</si>
  <si>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</si>
  <si>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</si>
  <si>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</si>
  <si>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</si>
  <si>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</si>
  <si>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</si>
  <si>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</si>
  <si>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</si>
  <si>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</si>
  <si>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</si>
  <si>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</si>
  <si>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</si>
  <si>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</si>
  <si>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</si>
  <si>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</si>
  <si>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</si>
  <si>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</si>
  <si>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</si>
  <si>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</si>
  <si>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</si>
  <si>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</si>
  <si>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</si>
  <si>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</si>
  <si>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</si>
  <si>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</si>
  <si>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</si>
  <si>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</si>
  <si>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</si>
  <si>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</si>
  <si>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</si>
  <si>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</si>
  <si>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</si>
  <si>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</si>
  <si>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</si>
  <si>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</si>
  <si>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</si>
  <si>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</si>
  <si>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</si>
  <si>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</si>
  <si>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</si>
  <si>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</si>
  <si>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</si>
  <si>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</si>
  <si>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</si>
  <si>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</si>
  <si>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</si>
  <si>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</si>
  <si>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</si>
  <si>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</si>
  <si>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</si>
  <si>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</si>
  <si>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</si>
  <si>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</si>
  <si>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</si>
  <si>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</si>
  <si>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</si>
  <si>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</si>
  <si>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</si>
  <si>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</si>
  <si>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</si>
  <si>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</si>
  <si>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</si>
  <si>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</si>
  <si>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</si>
  <si>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</si>
  <si>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</si>
  <si>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</si>
  <si>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</si>
  <si>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</si>
  <si>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</si>
  <si>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</si>
  <si>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</si>
  <si>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</si>
  <si>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</si>
  <si>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</si>
  <si>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</si>
  <si>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</si>
  <si>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</si>
  <si>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</si>
  <si>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</si>
  <si>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</si>
  <si>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</si>
  <si>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</si>
  <si>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</si>
  <si>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</si>
  <si>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</si>
  <si>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</si>
  <si>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</si>
  <si>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</si>
  <si>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</si>
  <si>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</si>
  <si>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</si>
  <si>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</si>
  <si>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</si>
  <si>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</si>
  <si>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</si>
  <si>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</si>
  <si>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</si>
  <si>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</si>
  <si>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</si>
  <si>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</si>
  <si>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</si>
  <si>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</si>
  <si>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</si>
  <si>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</si>
  <si>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</si>
  <si>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</si>
  <si>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</si>
  <si>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</si>
  <si>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</si>
  <si>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</si>
  <si>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</si>
  <si>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</si>
  <si>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</si>
  <si>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</si>
  <si>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</si>
  <si>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</si>
  <si>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</si>
  <si>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</si>
  <si>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</si>
  <si>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</si>
  <si>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</si>
  <si>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</si>
  <si>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</si>
  <si>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</si>
  <si>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</si>
  <si>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</si>
  <si>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</si>
  <si>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</si>
  <si>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</si>
  <si>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</si>
  <si>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</si>
  <si>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</si>
  <si>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</si>
  <si>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</si>
  <si>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</si>
  <si>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</si>
  <si>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</si>
  <si>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</si>
  <si>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</si>
  <si>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</si>
  <si>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</si>
  <si>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</si>
  <si>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</si>
  <si>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</si>
  <si>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</si>
  <si>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</si>
  <si>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</si>
  <si>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</si>
  <si>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</si>
  <si>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</si>
  <si>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</si>
  <si>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</si>
  <si>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</si>
  <si>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</si>
  <si>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</si>
  <si>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</si>
  <si>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</si>
  <si>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</si>
  <si>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</si>
  <si>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</si>
  <si>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</si>
  <si>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</si>
  <si>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</si>
  <si>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</si>
  <si>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</si>
  <si>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</si>
  <si>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</si>
  <si>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</si>
  <si>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</si>
  <si>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</si>
  <si>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</si>
  <si>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</si>
  <si>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</si>
  <si>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</si>
  <si>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</si>
  <si>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</si>
  <si>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</si>
  <si>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</si>
  <si>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</si>
  <si>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</si>
  <si>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</si>
  <si>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</si>
  <si>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</si>
  <si>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</si>
  <si>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</si>
  <si>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</si>
  <si>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</si>
  <si>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</si>
  <si>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</si>
  <si>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</si>
  <si>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</si>
  <si>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</si>
  <si>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</si>
  <si>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</si>
  <si>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</si>
  <si>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</si>
  <si>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</si>
  <si>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</si>
  <si>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</si>
  <si>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</si>
  <si>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</si>
  <si>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</si>
  <si>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</si>
  <si>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</si>
  <si>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</si>
  <si>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</si>
  <si>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</si>
  <si>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</si>
  <si>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</si>
  <si>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</si>
  <si>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</si>
  <si>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</si>
  <si>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</si>
  <si>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</si>
  <si>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</si>
  <si>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</si>
  <si>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</si>
  <si>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</si>
  <si>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</si>
  <si>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</si>
  <si>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</si>
  <si>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</si>
  <si>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</si>
  <si>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</si>
  <si>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</si>
  <si>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</si>
  <si>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</si>
  <si>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</si>
  <si>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</si>
  <si>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</si>
  <si>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</si>
  <si>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</si>
  <si>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</si>
  <si>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</si>
  <si>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</si>
  <si>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</si>
  <si>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</si>
  <si>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</si>
  <si>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</si>
  <si>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</si>
  <si>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</si>
  <si>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</si>
  <si>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</si>
  <si>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</si>
  <si>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</si>
  <si>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</si>
  <si>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</si>
  <si>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</si>
  <si>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</si>
  <si>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</si>
  <si>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</si>
  <si>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</si>
  <si>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</si>
  <si>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</si>
  <si>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</si>
  <si>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</si>
  <si>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</si>
  <si>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</si>
  <si>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</si>
  <si>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</si>
  <si>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</si>
  <si>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</si>
  <si>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</si>
  <si>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</si>
  <si>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</si>
  <si>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</si>
  <si>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</si>
  <si>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</si>
  <si>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</si>
  <si>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</si>
  <si>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</si>
  <si>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</si>
  <si>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</si>
  <si>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</si>
  <si>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</si>
  <si>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</si>
  <si>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</si>
  <si>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</si>
  <si>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</si>
  <si>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</si>
  <si>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</si>
  <si>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</si>
  <si>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</si>
  <si>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</si>
  <si>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</si>
  <si>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</si>
  <si>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</si>
  <si>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</si>
  <si>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</si>
  <si>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</si>
  <si>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</si>
  <si>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</si>
  <si>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</si>
  <si>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</si>
  <si>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</si>
  <si>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</si>
  <si>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</si>
  <si>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</si>
  <si>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</si>
  <si>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</si>
  <si>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</si>
  <si>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</si>
  <si>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</si>
  <si>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</si>
  <si>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</si>
  <si>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</si>
  <si>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</si>
  <si>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</si>
  <si>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</si>
  <si>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</si>
  <si>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</si>
  <si>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</si>
  <si>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</si>
  <si>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</si>
  <si>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</si>
  <si>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</si>
  <si>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</si>
  <si>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</si>
  <si>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</si>
  <si>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</si>
  <si>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</si>
  <si>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</si>
  <si>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</si>
  <si>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</si>
  <si>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</si>
  <si>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</si>
  <si>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</si>
  <si>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</si>
  <si>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</si>
  <si>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</si>
  <si>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</si>
  <si>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</si>
  <si>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</si>
  <si>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</si>
  <si>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</si>
  <si>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</si>
  <si>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</si>
  <si>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</si>
  <si>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</si>
  <si>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</si>
  <si>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</si>
  <si>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</si>
  <si>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</si>
  <si>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</si>
  <si>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</si>
  <si>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</si>
  <si>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</si>
  <si>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</si>
  <si>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</si>
  <si>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</si>
  <si>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</si>
  <si>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</si>
  <si>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</si>
  <si>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</si>
  <si>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</si>
  <si>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</si>
  <si>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</si>
  <si>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</si>
  <si>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</si>
  <si>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</si>
  <si>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</si>
  <si>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</si>
  <si>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</si>
  <si>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</si>
  <si>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</si>
  <si>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</si>
  <si>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</si>
  <si>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</si>
  <si>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</si>
  <si>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</si>
  <si>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</si>
  <si>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</si>
  <si>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</si>
  <si>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</si>
  <si>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</si>
  <si>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</si>
  <si>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</si>
  <si>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</si>
  <si>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</si>
  <si>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</si>
  <si>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</si>
  <si>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</si>
  <si>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</si>
  <si>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</si>
  <si>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</si>
  <si>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</si>
  <si>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</si>
  <si>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</si>
  <si>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</si>
  <si>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</si>
  <si>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</si>
  <si>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</si>
  <si>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</si>
  <si>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</si>
  <si>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</si>
  <si>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</si>
  <si>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</si>
  <si>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</si>
  <si>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</si>
  <si>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</si>
  <si>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</si>
  <si>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</si>
  <si>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</si>
  <si>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</si>
  <si>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</si>
  <si>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</si>
  <si>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</si>
  <si>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</si>
  <si>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</si>
  <si>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</si>
  <si>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</si>
  <si>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</si>
  <si>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</si>
  <si>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</si>
  <si>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</si>
  <si>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</si>
  <si>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</si>
  <si>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</si>
  <si>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</si>
  <si>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</si>
  <si>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</si>
  <si>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</si>
  <si>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</si>
  <si>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</si>
  <si>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</si>
  <si>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</si>
  <si>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</si>
  <si>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</si>
  <si>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</si>
  <si>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</si>
  <si>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</si>
  <si>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</si>
  <si>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</si>
  <si>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</si>
  <si>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</si>
  <si>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</si>
  <si>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</si>
  <si>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</si>
  <si>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</si>
  <si>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</si>
  <si>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</si>
  <si>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</si>
  <si>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</si>
  <si>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</si>
  <si>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</si>
  <si>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</si>
  <si>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</si>
  <si>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</si>
  <si>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</si>
  <si>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</si>
  <si>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</si>
  <si>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</si>
  <si>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</si>
  <si>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</si>
  <si>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</si>
  <si>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</si>
  <si>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</si>
  <si>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</si>
  <si>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</si>
  <si>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</si>
  <si>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</si>
  <si>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</si>
  <si>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</si>
  <si>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</si>
  <si>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</si>
  <si>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</si>
  <si>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</si>
  <si>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</si>
  <si>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</si>
  <si>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</si>
  <si>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</si>
  <si>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</si>
  <si>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</si>
  <si>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</si>
  <si>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</si>
  <si>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</si>
  <si>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</si>
  <si>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</si>
  <si>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</si>
  <si>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</si>
  <si>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</si>
  <si>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</si>
  <si>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</si>
  <si>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</si>
  <si>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</si>
  <si>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</si>
  <si>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</si>
  <si>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</si>
  <si>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</si>
  <si>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</si>
  <si>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</si>
  <si>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</si>
  <si>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</si>
  <si>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</si>
  <si>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</si>
  <si>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</si>
  <si>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</si>
  <si>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</si>
  <si>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</si>
  <si>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</si>
  <si>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</si>
  <si>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</si>
  <si>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</si>
  <si>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</si>
  <si>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</si>
  <si>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</si>
  <si>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</si>
  <si>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</si>
  <si>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</si>
  <si>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</si>
  <si>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</si>
  <si>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</si>
  <si>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</si>
  <si>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</si>
  <si>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</si>
  <si>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</si>
  <si>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</si>
  <si>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</si>
  <si>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</si>
  <si>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</si>
  <si>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</si>
  <si>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</si>
  <si>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</si>
  <si>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</si>
  <si>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</si>
  <si>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</si>
  <si>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</si>
  <si>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</si>
  <si>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</si>
  <si>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</si>
  <si>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</si>
  <si>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</si>
  <si>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</si>
  <si>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</si>
  <si>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</si>
  <si>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</si>
  <si>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</si>
  <si>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</si>
  <si>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</si>
  <si>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</si>
  <si>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</si>
  <si>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</si>
  <si>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</si>
  <si>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</si>
  <si>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</si>
  <si>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</si>
  <si>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</si>
  <si>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</si>
  <si>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</si>
  <si>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</si>
  <si>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</si>
  <si>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</si>
  <si>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</si>
  <si>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</si>
  <si>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</si>
  <si>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</si>
  <si>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</si>
  <si>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</si>
  <si>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</si>
  <si>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</si>
  <si>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</si>
  <si>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</si>
  <si>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</si>
  <si>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</si>
  <si>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</si>
  <si>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</si>
  <si>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</si>
  <si>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</si>
  <si>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</si>
  <si>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</si>
  <si>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</si>
  <si>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</si>
  <si>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</si>
  <si>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</si>
  <si>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</si>
  <si>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</si>
  <si>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</si>
  <si>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</si>
  <si>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</si>
  <si>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</si>
  <si>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</si>
  <si>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</si>
  <si>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</si>
  <si>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</si>
  <si>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</si>
  <si>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</si>
  <si>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</si>
  <si>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</si>
  <si>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</si>
  <si>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</si>
  <si>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</si>
  <si>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</si>
  <si>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</si>
  <si>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</si>
  <si>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</si>
  <si>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</si>
  <si>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</si>
  <si>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</si>
  <si>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</si>
  <si>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</si>
  <si>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</si>
  <si>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</si>
  <si>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</si>
  <si>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</si>
  <si>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</si>
  <si>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</si>
  <si>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</si>
  <si>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</si>
  <si>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</si>
  <si>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</si>
  <si>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</si>
  <si>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</si>
  <si>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</si>
  <si>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</si>
  <si>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</si>
  <si>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</si>
  <si>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</si>
  <si>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</si>
  <si>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</si>
  <si>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</si>
  <si>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</si>
  <si>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</si>
  <si>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</si>
  <si>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</si>
  <si>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</si>
  <si>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</si>
  <si>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</si>
  <si>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</si>
  <si>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</si>
  <si>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</si>
  <si>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</si>
  <si>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</si>
  <si>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</si>
  <si>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</si>
  <si>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</si>
  <si>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</si>
  <si>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</si>
  <si>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</si>
  <si>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</si>
  <si>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</si>
  <si>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</si>
  <si>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</si>
  <si>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</si>
  <si>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</si>
  <si>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</si>
  <si>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</si>
  <si>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</si>
  <si>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</si>
  <si>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</si>
  <si>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</si>
  <si>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</si>
  <si>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</si>
  <si>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</si>
  <si>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</si>
  <si>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</si>
  <si>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</si>
  <si>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</si>
  <si>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</si>
  <si>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</si>
  <si>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</si>
  <si>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</si>
  <si>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</si>
  <si>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</si>
  <si>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</si>
  <si>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</si>
  <si>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</si>
  <si>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</si>
  <si>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</si>
  <si>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</si>
  <si>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</si>
  <si>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</si>
  <si>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</si>
  <si>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</si>
  <si>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</si>
  <si>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</si>
  <si>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</si>
  <si>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</si>
  <si>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</si>
  <si>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</si>
  <si>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</si>
  <si>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</si>
  <si>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</si>
  <si>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</si>
  <si>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</si>
  <si>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</si>
  <si>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</si>
  <si>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</si>
  <si>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</si>
  <si>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</si>
  <si>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</si>
  <si>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</si>
  <si>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</si>
  <si>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</si>
  <si>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</si>
  <si>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</si>
  <si>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</si>
  <si>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</si>
  <si>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</si>
  <si>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</si>
  <si>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</si>
  <si>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</si>
  <si>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</si>
  <si>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</si>
  <si>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</si>
  <si>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</si>
  <si>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</si>
  <si>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</si>
  <si>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</si>
  <si>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</si>
  <si>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</si>
  <si>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</si>
  <si>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</si>
  <si>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</si>
  <si>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</si>
  <si>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</si>
  <si>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</si>
  <si>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</si>
  <si>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</si>
  <si>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</si>
  <si>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</si>
  <si>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</si>
  <si>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</si>
  <si>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</si>
  <si>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</si>
  <si>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</si>
  <si>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</si>
  <si>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</si>
  <si>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</si>
  <si>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</si>
  <si>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</si>
  <si>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</si>
  <si>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</si>
  <si>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</si>
  <si>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</si>
  <si>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</si>
  <si>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</si>
  <si>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</si>
  <si>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</si>
  <si>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</si>
  <si>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</si>
  <si>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</si>
  <si>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</si>
  <si>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</si>
  <si>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</si>
  <si>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</si>
  <si>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</si>
  <si>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</si>
  <si>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</si>
  <si>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</si>
  <si>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</si>
  <si>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</si>
  <si>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</si>
  <si>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</si>
  <si>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</si>
  <si>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</si>
  <si>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</si>
  <si>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</si>
  <si>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</si>
  <si>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</si>
  <si>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</si>
  <si>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</si>
  <si>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</si>
  <si>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</si>
  <si>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</si>
  <si>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</si>
  <si>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</si>
  <si>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</si>
  <si>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</si>
  <si>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</si>
  <si>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</si>
  <si>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</si>
  <si>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</si>
  <si>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</si>
  <si>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</si>
  <si>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</si>
  <si>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</si>
  <si>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</si>
  <si>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</si>
  <si>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</si>
  <si>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</si>
  <si>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</si>
  <si>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</si>
  <si>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</si>
  <si>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</si>
  <si>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</si>
  <si>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</si>
  <si>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</si>
  <si>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</si>
  <si>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</si>
  <si>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</si>
  <si>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</si>
  <si>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</si>
  <si>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</si>
  <si>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</si>
  <si>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</si>
  <si>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</si>
  <si>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</si>
  <si>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</si>
  <si>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</si>
  <si>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</si>
  <si>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</si>
  <si>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</si>
  <si>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</si>
  <si>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</si>
  <si>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</si>
  <si>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</si>
  <si>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</si>
  <si>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</si>
  <si>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</si>
  <si>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</si>
  <si>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</si>
  <si>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</si>
  <si>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</si>
  <si>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</si>
  <si>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</si>
  <si>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</si>
  <si>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</si>
  <si>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</si>
  <si>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</si>
  <si>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</si>
  <si>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</si>
  <si>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</si>
  <si>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</si>
  <si>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</si>
  <si>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</si>
  <si>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</si>
  <si>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</si>
  <si>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</si>
  <si>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</si>
  <si>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</si>
  <si>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</si>
  <si>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</si>
  <si>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</si>
  <si>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</si>
  <si>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</si>
  <si>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</si>
  <si>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</si>
  <si>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</si>
  <si>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</si>
  <si>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</si>
  <si>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</si>
  <si>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</si>
  <si>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</si>
  <si>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</si>
  <si>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</si>
  <si>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</si>
  <si>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</si>
  <si>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</si>
  <si>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</si>
  <si>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</si>
  <si>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</si>
  <si>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</si>
  <si>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</si>
  <si>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</si>
  <si>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</si>
  <si>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</si>
  <si>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</si>
  <si>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</si>
  <si>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</si>
  <si>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</si>
  <si>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</si>
  <si>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</si>
  <si>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</si>
  <si>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</si>
  <si>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</si>
  <si>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</si>
  <si>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</si>
  <si>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</si>
  <si>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</si>
  <si>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</si>
  <si>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</si>
  <si>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</si>
  <si>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</si>
  <si>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</si>
  <si>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</si>
  <si>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</si>
  <si>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</si>
  <si>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</si>
  <si>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</si>
  <si>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</si>
  <si>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</si>
  <si>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</si>
  <si>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</si>
  <si>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</si>
  <si>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</si>
  <si>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</si>
  <si>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</si>
  <si>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</si>
  <si>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</si>
  <si>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</si>
  <si>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</si>
  <si>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</si>
  <si>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</si>
  <si>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</si>
  <si>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</si>
  <si>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</si>
  <si>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</si>
  <si>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</si>
  <si>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</si>
  <si>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</si>
  <si>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</si>
  <si>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</si>
  <si>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</si>
  <si>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</si>
  <si>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</si>
  <si>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</si>
  <si>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</si>
  <si>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</si>
  <si>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</si>
  <si>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</si>
  <si>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</si>
  <si>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</si>
  <si>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</si>
  <si>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</si>
  <si>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</si>
  <si>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</si>
  <si>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</si>
  <si>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</si>
  <si>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</si>
  <si>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</si>
  <si>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</si>
  <si>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</si>
  <si>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</si>
  <si>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</si>
  <si>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</si>
  <si>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</si>
  <si>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</si>
  <si>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</si>
  <si>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</si>
  <si>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</si>
  <si>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</si>
  <si>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</si>
  <si>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</si>
  <si>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</si>
  <si>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</si>
  <si>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</si>
  <si>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</si>
  <si>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</si>
  <si>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</si>
  <si>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</si>
  <si>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</si>
  <si>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</si>
  <si>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</si>
  <si>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</si>
  <si>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</si>
  <si>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</si>
  <si>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</si>
  <si>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</si>
  <si>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</si>
  <si>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</si>
  <si>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</si>
  <si>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</si>
  <si>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</si>
  <si>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</si>
  <si>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</si>
  <si>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</si>
  <si>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</si>
  <si>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</si>
  <si>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</si>
  <si>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</si>
  <si>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</si>
  <si>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</si>
  <si>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</si>
  <si>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</si>
  <si>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</si>
  <si>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</si>
  <si>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</si>
  <si>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</si>
  <si>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</si>
  <si>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</si>
  <si>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</si>
  <si>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</si>
  <si>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</si>
  <si>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</si>
  <si>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</si>
  <si>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</si>
  <si>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</si>
  <si>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</si>
  <si>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</si>
  <si>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</si>
  <si>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</si>
  <si>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</si>
  <si>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</si>
  <si>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</si>
  <si>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</si>
  <si>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</si>
  <si>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</si>
  <si>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</si>
  <si>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</si>
  <si>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</si>
  <si>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</si>
  <si>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</si>
  <si>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</si>
  <si>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</si>
  <si>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</si>
  <si>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</si>
  <si>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</si>
  <si>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</si>
  <si>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</si>
  <si>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</si>
  <si>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</si>
  <si>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</si>
  <si>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</si>
  <si>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</si>
  <si>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</si>
  <si>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</si>
  <si>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</si>
  <si>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</si>
  <si>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</si>
  <si>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</si>
  <si>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</si>
  <si>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</si>
  <si>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</si>
  <si>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</si>
  <si>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</si>
  <si>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</si>
  <si>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</si>
  <si>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</si>
  <si>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</si>
  <si>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</si>
  <si>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</si>
  <si>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</si>
  <si>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</si>
  <si>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</si>
  <si>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</si>
  <si>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</si>
  <si>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</si>
  <si>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</si>
  <si>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</si>
  <si>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</si>
  <si>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</si>
  <si>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</si>
  <si>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</si>
  <si>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</si>
  <si>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</si>
  <si>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</si>
  <si>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</si>
  <si>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</si>
  <si>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</si>
  <si>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</si>
  <si>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</si>
  <si>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</si>
  <si>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</si>
  <si>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</si>
  <si>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</si>
  <si>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</si>
  <si>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</si>
  <si>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</si>
  <si>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</si>
  <si>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</si>
  <si>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</si>
  <si>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</si>
  <si>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</si>
  <si>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</si>
  <si>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</si>
  <si>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</si>
  <si>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</si>
  <si>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</si>
  <si>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</si>
  <si>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</si>
  <si>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</si>
  <si>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</si>
  <si>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</si>
  <si>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</si>
  <si>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</si>
  <si>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</si>
  <si>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</si>
  <si>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</si>
  <si>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</si>
  <si>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</si>
  <si>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</si>
  <si>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</si>
  <si>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</si>
  <si>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</si>
  <si>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</si>
  <si>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</si>
  <si>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</si>
  <si>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</si>
  <si>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</si>
  <si>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</si>
  <si>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</si>
  <si>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</si>
  <si>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</si>
  <si>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</si>
  <si>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</si>
  <si>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</si>
  <si>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</si>
  <si>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</si>
  <si>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</si>
  <si>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</si>
  <si>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</si>
  <si>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</si>
  <si>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</si>
  <si>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</si>
  <si>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</si>
  <si>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</si>
  <si>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</si>
  <si>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</si>
  <si>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</si>
  <si>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</si>
  <si>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</si>
  <si>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</si>
  <si>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</si>
  <si>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</si>
  <si>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</si>
  <si>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</si>
  <si>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</si>
  <si>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</si>
  <si>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</si>
  <si>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</si>
  <si>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</si>
  <si>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</si>
  <si>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</si>
  <si>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</si>
  <si>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</si>
  <si>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</si>
  <si>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</si>
  <si>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</si>
  <si>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</si>
  <si>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</si>
  <si>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</si>
  <si>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</si>
  <si>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</si>
  <si>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</si>
  <si>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</si>
  <si>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</si>
  <si>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</si>
  <si>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</si>
  <si>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</si>
  <si>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</si>
  <si>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</si>
  <si>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</si>
  <si>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</si>
  <si>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</si>
  <si>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</si>
  <si>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</si>
  <si>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</si>
  <si>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</si>
  <si>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</si>
  <si>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</si>
  <si>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</si>
  <si>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</si>
  <si>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</si>
  <si>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</si>
  <si>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</si>
  <si>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</si>
  <si>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</si>
  <si>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</si>
  <si>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</si>
  <si>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</si>
  <si>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</si>
  <si>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</si>
  <si>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</si>
  <si>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</si>
  <si>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</si>
  <si>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</si>
  <si>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</si>
  <si>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</si>
  <si>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</si>
  <si>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</si>
  <si>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</si>
  <si>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</si>
  <si>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</si>
  <si>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</si>
  <si>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</si>
  <si>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</si>
  <si>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</si>
  <si>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</si>
  <si>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</si>
  <si>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</si>
  <si>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</si>
  <si>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</si>
  <si>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</si>
  <si>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</si>
  <si>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</si>
  <si>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</si>
  <si>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</si>
  <si>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</si>
  <si>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</si>
  <si>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</si>
  <si>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</si>
  <si>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</si>
  <si>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</si>
  <si>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</si>
  <si>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</si>
  <si>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</si>
  <si>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</si>
  <si>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</si>
  <si>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</si>
  <si>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</si>
  <si>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</si>
  <si>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</si>
  <si>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</si>
  <si>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</si>
  <si>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</si>
  <si>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</si>
  <si>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</si>
  <si>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</si>
  <si>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</si>
  <si>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</si>
  <si>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</si>
  <si>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</si>
  <si>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</si>
  <si>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</si>
  <si>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</si>
  <si>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</si>
  <si>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</si>
  <si>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</si>
  <si>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</si>
  <si>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</si>
  <si>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</si>
  <si>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</si>
  <si>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</si>
  <si>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</si>
  <si>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</si>
  <si>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</si>
  <si>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</si>
  <si>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</si>
  <si>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</si>
  <si>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</si>
  <si>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</si>
  <si>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</si>
  <si>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</si>
  <si>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</si>
  <si>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</si>
  <si>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</si>
  <si>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</si>
  <si>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</si>
  <si>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</si>
  <si>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</si>
  <si>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</si>
  <si>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</si>
  <si>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</si>
  <si>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</si>
  <si>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</si>
  <si>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</si>
  <si>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</si>
  <si>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</si>
  <si>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</si>
  <si>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</si>
  <si>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</si>
  <si>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</si>
  <si>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</si>
  <si>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</si>
  <si>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</si>
  <si>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</si>
  <si>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</si>
  <si>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</si>
  <si>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</si>
  <si>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</si>
  <si>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</si>
  <si>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</si>
  <si>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</si>
  <si>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</si>
  <si>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</si>
  <si>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</si>
  <si>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</si>
  <si>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</si>
  <si>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</si>
  <si>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</si>
  <si>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</si>
  <si>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</si>
  <si>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</si>
  <si>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</si>
  <si>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</si>
  <si>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</si>
  <si>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</si>
  <si>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</si>
  <si>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</si>
  <si>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</si>
  <si>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</si>
  <si>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</si>
  <si>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</si>
  <si>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</si>
  <si>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</si>
  <si>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</si>
  <si>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</si>
  <si>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</si>
  <si>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</si>
  <si>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</si>
  <si>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</si>
  <si>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</si>
  <si>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</si>
  <si>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</si>
  <si>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</si>
  <si>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</si>
  <si>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</si>
  <si>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</si>
  <si>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</si>
  <si>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</si>
  <si>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</si>
  <si>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</si>
  <si>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</si>
  <si>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</si>
  <si>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</si>
  <si>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</si>
  <si>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</si>
  <si>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</si>
  <si>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</si>
  <si>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</si>
  <si>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</si>
  <si>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</si>
  <si>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</si>
  <si>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</si>
  <si>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</si>
  <si>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</si>
  <si>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</si>
  <si>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</si>
  <si>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</si>
  <si>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</si>
  <si>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</si>
  <si>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</si>
  <si>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</si>
  <si>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</si>
  <si>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</si>
  <si>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</si>
  <si>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</si>
  <si>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</si>
  <si>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</si>
  <si>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</si>
  <si>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</si>
  <si>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</si>
  <si>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</si>
  <si>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</si>
  <si>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</si>
  <si>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</si>
  <si>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</si>
  <si>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</si>
  <si>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</si>
  <si>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</si>
  <si>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</si>
  <si>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</si>
  <si>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</si>
  <si>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</si>
  <si>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</si>
  <si>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</si>
  <si>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</si>
  <si>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</si>
  <si>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</si>
  <si>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</si>
  <si>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</si>
  <si>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</si>
  <si>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</si>
  <si>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</si>
  <si>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</si>
  <si>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</si>
  <si>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</si>
  <si>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</si>
  <si>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</si>
  <si>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</si>
  <si>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</si>
  <si>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</si>
  <si>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</si>
  <si>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</si>
  <si>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</si>
  <si>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</si>
  <si>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</si>
  <si>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</si>
  <si>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</si>
  <si>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</si>
  <si>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</si>
  <si>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</si>
  <si>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</si>
  <si>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</si>
  <si>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</si>
  <si>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</si>
  <si>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</si>
  <si>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</si>
  <si>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</si>
  <si>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</si>
  <si>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</si>
  <si>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</si>
  <si>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</si>
  <si>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</si>
  <si>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</si>
  <si>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</si>
  <si>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</si>
  <si>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</si>
  <si>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</si>
  <si>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</si>
  <si>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</si>
  <si>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</si>
  <si>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</si>
  <si>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</si>
  <si>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</si>
  <si>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</si>
  <si>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</si>
  <si>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</si>
  <si>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</si>
  <si>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</si>
  <si>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</si>
  <si>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</si>
  <si>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</si>
  <si>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</si>
  <si>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</si>
  <si>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</si>
  <si>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</si>
  <si>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</si>
  <si>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</si>
  <si>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</si>
  <si>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</si>
  <si>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</si>
  <si>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</si>
  <si>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</si>
  <si>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</si>
  <si>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</si>
  <si>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</si>
  <si>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</si>
  <si>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</si>
  <si>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</si>
  <si>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</si>
  <si>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</si>
  <si>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</si>
  <si>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</si>
  <si>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</si>
  <si>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</si>
  <si>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</si>
  <si>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</si>
  <si>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</si>
  <si>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</si>
  <si>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</si>
  <si>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</si>
  <si>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</si>
  <si>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</si>
  <si>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</si>
  <si>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</si>
  <si>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</si>
  <si>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</si>
  <si>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</si>
  <si>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</si>
  <si>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</si>
  <si>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</si>
  <si>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</si>
  <si>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</si>
  <si>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</si>
  <si>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</si>
  <si>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</si>
  <si>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</si>
  <si>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</si>
  <si>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</si>
  <si>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</si>
  <si>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</si>
  <si>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</si>
  <si>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</si>
  <si>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</si>
  <si>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</si>
  <si>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</si>
  <si>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</si>
  <si>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</si>
  <si>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</si>
  <si>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</si>
  <si>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</si>
  <si>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</si>
  <si>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</si>
  <si>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</si>
  <si>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</si>
  <si>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</si>
  <si>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</si>
  <si>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</si>
  <si>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</si>
  <si>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</si>
  <si>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</si>
  <si>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</si>
  <si>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</si>
  <si>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</si>
  <si>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</si>
  <si>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</si>
  <si>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</si>
  <si>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</si>
  <si>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</si>
  <si>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</si>
  <si>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</si>
  <si>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</si>
  <si>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</si>
  <si>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</si>
  <si>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</si>
  <si>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</si>
  <si>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</si>
  <si>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</si>
  <si>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</si>
  <si>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</si>
  <si>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</si>
  <si>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</si>
  <si>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</si>
  <si>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</si>
  <si>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</si>
  <si>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</si>
  <si>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</si>
  <si>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</si>
  <si>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</si>
  <si>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</si>
  <si>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</si>
  <si>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</si>
  <si>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</si>
  <si>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</si>
  <si>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</si>
  <si>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</si>
  <si>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</si>
  <si>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</si>
  <si>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</si>
  <si>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</si>
  <si>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</si>
  <si>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</si>
  <si>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</si>
  <si>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</si>
  <si>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</si>
  <si>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</si>
  <si>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</si>
  <si>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</si>
  <si>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</si>
  <si>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</si>
  <si>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</si>
  <si>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</si>
  <si>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</si>
  <si>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</si>
  <si>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</si>
  <si>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</si>
  <si>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</si>
  <si>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</si>
  <si>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</si>
  <si>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</si>
  <si>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</si>
  <si>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</si>
  <si>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</si>
  <si>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</si>
  <si>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</si>
  <si>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</si>
  <si>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</si>
  <si>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</si>
  <si>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</si>
  <si>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</si>
  <si>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</si>
  <si>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</si>
  <si>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</si>
  <si>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</si>
  <si>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</si>
  <si>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</si>
  <si>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</si>
  <si>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</si>
  <si>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</si>
  <si>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</si>
  <si>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</si>
  <si>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</si>
  <si>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</si>
  <si>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</si>
  <si>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</si>
  <si>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</si>
  <si>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</si>
  <si>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</si>
  <si>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</si>
  <si>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</si>
  <si>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</si>
  <si>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</si>
  <si>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</si>
  <si>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</si>
  <si>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</si>
  <si>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</si>
  <si>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</si>
  <si>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</si>
  <si>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</si>
  <si>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</si>
  <si>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</si>
  <si>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</si>
  <si>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</si>
  <si>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</si>
  <si>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</si>
  <si>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</si>
  <si>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</si>
  <si>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</si>
  <si>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</si>
  <si>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</si>
  <si>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</si>
  <si>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</si>
  <si>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</si>
  <si>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</si>
  <si>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</si>
  <si>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</si>
  <si>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</si>
  <si>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</si>
  <si>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</si>
  <si>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</si>
  <si>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</si>
  <si>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</si>
  <si>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</si>
  <si>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</si>
  <si>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</si>
  <si>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</si>
  <si>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</si>
  <si>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</si>
  <si>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</si>
  <si>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</si>
  <si>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</si>
  <si>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</si>
  <si>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</si>
  <si>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</si>
  <si>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</si>
  <si>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</si>
  <si>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</si>
  <si>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</si>
  <si>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</si>
  <si>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</si>
  <si>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</si>
  <si>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</si>
  <si>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</si>
  <si>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</si>
  <si>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</si>
  <si>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</si>
  <si>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</si>
  <si>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</si>
  <si>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</si>
  <si>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</si>
  <si>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</si>
  <si>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</si>
  <si>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</si>
  <si>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</si>
  <si>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</si>
  <si>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</si>
  <si>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</si>
  <si>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</si>
  <si>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</si>
  <si>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</si>
  <si>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</si>
  <si>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</si>
  <si>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</si>
  <si>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</si>
  <si>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</si>
  <si>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</si>
  <si>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</si>
  <si>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</si>
  <si>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</si>
  <si>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</si>
  <si>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</si>
  <si>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</si>
  <si>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</si>
  <si>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</si>
  <si>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</si>
  <si>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</si>
  <si>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</si>
  <si>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</si>
  <si>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</si>
  <si>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</si>
  <si>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</si>
  <si>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</si>
  <si>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</si>
  <si>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</si>
  <si>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</si>
  <si>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</si>
  <si>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</si>
  <si>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</si>
  <si>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</si>
  <si>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</si>
  <si>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</si>
  <si>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</si>
  <si>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</si>
  <si>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</si>
  <si>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</si>
  <si>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</si>
  <si>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</si>
  <si>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</si>
  <si>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</si>
  <si>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</si>
  <si>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</si>
  <si>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</si>
  <si>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</si>
  <si>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</si>
  <si>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</si>
  <si>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</si>
  <si>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</si>
  <si>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</si>
  <si>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</si>
  <si>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</si>
  <si>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</si>
  <si>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</si>
  <si>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</si>
  <si>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</si>
  <si>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</si>
  <si>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</si>
  <si>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</si>
  <si>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</si>
  <si>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</si>
  <si>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</si>
  <si>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</si>
  <si>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</si>
  <si>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</si>
  <si>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</si>
  <si>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</si>
  <si>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</si>
  <si>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</si>
  <si>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</si>
  <si>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</si>
  <si>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</si>
  <si>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</si>
  <si>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</si>
  <si>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</si>
  <si>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</si>
  <si>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</si>
  <si>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</si>
  <si>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</si>
  <si>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</si>
  <si>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</si>
  <si>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</si>
  <si>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</si>
  <si>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</si>
  <si>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</si>
  <si>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</si>
  <si>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</si>
  <si>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</si>
  <si>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</si>
  <si>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</si>
  <si>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</si>
  <si>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</si>
  <si>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</si>
  <si>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</si>
  <si>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</si>
  <si>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</si>
  <si>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</si>
  <si>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</si>
  <si>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</si>
  <si>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</si>
  <si>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</si>
  <si>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</si>
  <si>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</si>
  <si>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</si>
  <si>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</si>
  <si>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</si>
  <si>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</si>
  <si>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</si>
  <si>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</si>
  <si>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</si>
  <si>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</si>
  <si>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</si>
  <si>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</si>
  <si>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</si>
  <si>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</si>
  <si>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</si>
  <si>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</si>
  <si>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</si>
  <si>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</si>
  <si>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</si>
  <si>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</si>
  <si>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</si>
  <si>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</si>
  <si>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</si>
  <si>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</si>
  <si>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</si>
  <si>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</si>
  <si>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</si>
  <si>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</si>
  <si>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</si>
  <si>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</si>
  <si>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</si>
  <si>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</si>
  <si>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</si>
  <si>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</si>
  <si>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</si>
  <si>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</si>
  <si>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</si>
  <si>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</si>
  <si>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</si>
  <si>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</si>
  <si>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</si>
  <si>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</si>
  <si>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</si>
  <si>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</si>
  <si>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</si>
  <si>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</si>
  <si>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</si>
  <si>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</si>
  <si>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</si>
  <si>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</si>
  <si>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</si>
  <si>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</si>
  <si>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</si>
  <si>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</si>
  <si>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</si>
  <si>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</si>
  <si>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</si>
  <si>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</si>
  <si>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</si>
  <si>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</si>
  <si>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</si>
  <si>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</si>
  <si>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</si>
  <si>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</si>
  <si>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</si>
  <si>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</si>
  <si>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</si>
  <si>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</si>
  <si>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</si>
  <si>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</si>
  <si>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</si>
  <si>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</si>
  <si>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</si>
  <si>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</si>
  <si>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</si>
  <si>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</si>
  <si>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</si>
  <si>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</si>
  <si>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</si>
  <si>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</si>
  <si>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</si>
  <si>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</si>
  <si>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</si>
  <si>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</si>
  <si>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</si>
  <si>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</si>
  <si>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</si>
  <si>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</si>
  <si>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</si>
  <si>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</si>
  <si>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</si>
  <si>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</si>
  <si>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</si>
  <si>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</si>
  <si>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</si>
  <si>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</si>
  <si>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</si>
  <si>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</si>
  <si>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</si>
  <si>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</si>
  <si>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</si>
  <si>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</si>
  <si>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</si>
  <si>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</si>
  <si>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</si>
  <si>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</si>
  <si>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</si>
  <si>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</si>
  <si>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</si>
  <si>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</si>
  <si>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</si>
  <si>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</si>
  <si>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</si>
  <si>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</si>
  <si>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</si>
  <si>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</si>
  <si>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</si>
  <si>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</si>
  <si>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</si>
  <si>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</si>
  <si>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</si>
  <si>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</si>
  <si>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</si>
  <si>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</si>
  <si>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</si>
  <si>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</si>
  <si>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</si>
  <si>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</si>
  <si>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</si>
  <si>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</si>
  <si>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</si>
  <si>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</si>
  <si>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</si>
  <si>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</si>
  <si>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</si>
  <si>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</si>
  <si>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</si>
  <si>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</si>
  <si>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</si>
  <si>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</si>
  <si>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</si>
  <si>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</si>
  <si>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</si>
  <si>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</si>
  <si>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</si>
  <si>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</si>
  <si>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</si>
  <si>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</si>
  <si>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</si>
  <si>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</si>
  <si>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</si>
  <si>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</si>
  <si>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</si>
  <si>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</si>
  <si>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</si>
  <si>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</si>
  <si>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</si>
  <si>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</si>
  <si>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</si>
  <si>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</si>
  <si>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</si>
  <si>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</si>
  <si>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</si>
  <si>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</si>
  <si>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</si>
  <si>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</si>
  <si>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</si>
  <si>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</si>
  <si>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</si>
  <si>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</si>
  <si>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</si>
  <si>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</si>
  <si>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</si>
  <si>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</si>
  <si>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</si>
  <si>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</si>
  <si>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</si>
  <si>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</si>
  <si>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</si>
  <si>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</si>
  <si>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</si>
  <si>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</si>
  <si>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</si>
  <si>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</si>
  <si>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</si>
  <si>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</si>
  <si>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</si>
  <si>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</si>
  <si>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</si>
  <si>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</si>
  <si>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</si>
  <si>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</si>
  <si>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</si>
  <si>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</si>
  <si>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</si>
  <si>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</si>
  <si>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</si>
  <si>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</si>
  <si>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</si>
  <si>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</si>
  <si>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</si>
  <si>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</si>
  <si>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</si>
  <si>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</si>
  <si>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</si>
  <si>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</si>
  <si>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</si>
  <si>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</si>
  <si>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</si>
  <si>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</si>
  <si>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</si>
  <si>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</si>
  <si>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</si>
  <si>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</si>
  <si>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</si>
  <si>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</si>
  <si>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</si>
  <si>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</si>
  <si>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</si>
  <si>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</si>
  <si>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</si>
  <si>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</si>
  <si>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</si>
  <si>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</si>
  <si>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</si>
  <si>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</si>
  <si>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</si>
  <si>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</si>
  <si>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</si>
  <si>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</si>
  <si>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</si>
  <si>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</si>
  <si>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</si>
  <si>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</si>
  <si>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</si>
  <si>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</si>
  <si>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</si>
  <si>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</si>
  <si>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</si>
  <si>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</si>
  <si>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</si>
  <si>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</si>
  <si>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</si>
  <si>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</si>
  <si>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</si>
  <si>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</si>
  <si>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</si>
  <si>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</si>
  <si>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</si>
  <si>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</si>
  <si>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</si>
  <si>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</si>
  <si>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</si>
  <si>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</si>
  <si>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</si>
  <si>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</si>
  <si>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</si>
  <si>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</si>
  <si>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</si>
  <si>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</si>
  <si>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</si>
  <si>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</si>
  <si>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</si>
  <si>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</si>
  <si>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</si>
  <si>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</si>
  <si>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</si>
  <si>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</si>
  <si>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</si>
  <si>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</si>
  <si>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</si>
  <si>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</si>
  <si>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</si>
  <si>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</si>
  <si>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</si>
  <si>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</si>
  <si>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</si>
  <si>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</si>
  <si>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</si>
  <si>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</si>
  <si>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</si>
  <si>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</si>
  <si>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</si>
  <si>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</si>
  <si>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</si>
  <si>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</si>
  <si>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</si>
  <si>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</si>
  <si>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</si>
  <si>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</si>
  <si>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</si>
  <si>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</si>
  <si>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</si>
  <si>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</si>
  <si>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</si>
  <si>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</si>
  <si>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</si>
  <si>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</si>
  <si>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</si>
  <si>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</si>
  <si>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</si>
  <si>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</si>
  <si>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</si>
  <si>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</si>
  <si>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</si>
  <si>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</si>
  <si>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</si>
  <si>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</si>
  <si>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</si>
  <si>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</si>
  <si>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</si>
  <si>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</si>
  <si>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</si>
  <si>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</si>
  <si>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</si>
  <si>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</si>
  <si>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</si>
  <si>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</si>
  <si>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</si>
  <si>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</si>
  <si>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</si>
  <si>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</si>
  <si>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</si>
  <si>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</si>
  <si>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</si>
  <si>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</si>
  <si>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</si>
  <si>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</si>
  <si>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</si>
  <si>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</si>
  <si>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</si>
  <si>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</si>
  <si>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</si>
  <si>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</si>
  <si>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</si>
  <si>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</si>
  <si>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</si>
  <si>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</si>
  <si>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</si>
  <si>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</si>
  <si>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</si>
  <si>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</si>
  <si>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</si>
  <si>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</si>
  <si>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</si>
  <si>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</si>
  <si>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</si>
  <si>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</si>
  <si>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</si>
  <si>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</si>
  <si>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</si>
  <si>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</si>
  <si>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</si>
  <si>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</si>
  <si>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</si>
  <si>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</si>
  <si>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</si>
  <si>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</si>
  <si>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</si>
  <si>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</si>
  <si>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</si>
  <si>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</si>
  <si>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</si>
  <si>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</si>
  <si>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</si>
  <si>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</si>
  <si>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</si>
  <si>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</si>
  <si>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</si>
  <si>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</si>
  <si>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</si>
  <si>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</si>
  <si>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</si>
  <si>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</si>
  <si>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</si>
  <si>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</si>
  <si>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</si>
  <si>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</si>
  <si>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</si>
  <si>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</si>
  <si>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</si>
  <si>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</si>
  <si>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</si>
  <si>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</si>
  <si>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</si>
  <si>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</si>
  <si>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</si>
  <si>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</si>
  <si>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</si>
  <si>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</si>
  <si>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</si>
  <si>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</si>
  <si>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</si>
  <si>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</si>
  <si>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</si>
  <si>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</si>
  <si>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</si>
  <si>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</si>
  <si>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</si>
  <si>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</si>
  <si>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</si>
  <si>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</si>
  <si>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</si>
  <si>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</si>
  <si>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</si>
  <si>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</si>
  <si>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</si>
  <si>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</si>
  <si>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</si>
  <si>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</si>
  <si>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</si>
  <si>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</si>
  <si>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</si>
  <si>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</si>
  <si>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</si>
  <si>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</si>
  <si>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</si>
  <si>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</si>
  <si>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</si>
  <si>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</si>
  <si>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</si>
  <si>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</si>
  <si>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</si>
  <si>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</si>
  <si>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</si>
  <si>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</si>
  <si>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</si>
  <si>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</si>
  <si>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</si>
  <si>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</si>
  <si>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</si>
  <si>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</si>
  <si>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</si>
  <si>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</si>
  <si>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</si>
  <si>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</si>
  <si>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</si>
  <si>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</si>
  <si>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</si>
  <si>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</si>
  <si>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</si>
  <si>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</si>
  <si>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</si>
  <si>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</si>
  <si>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</si>
  <si>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</si>
  <si>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</si>
  <si>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</si>
  <si>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</si>
  <si>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</si>
  <si>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</si>
  <si>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</si>
  <si>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</si>
  <si>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</si>
  <si>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</si>
  <si>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</si>
  <si>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</si>
  <si>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</si>
  <si>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</si>
  <si>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</si>
  <si>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</si>
  <si>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</si>
  <si>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</si>
  <si>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</si>
  <si>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</si>
  <si>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</si>
  <si>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</si>
  <si>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</si>
  <si>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</si>
  <si>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</si>
  <si>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</si>
  <si>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</si>
  <si>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</si>
  <si>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</si>
  <si>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</si>
  <si>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</si>
  <si>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</si>
  <si>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</si>
  <si>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</si>
  <si>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</si>
  <si>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</si>
  <si>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</si>
  <si>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</si>
  <si>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</si>
  <si>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</si>
  <si>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</si>
  <si>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</si>
  <si>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</si>
  <si>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</si>
  <si>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</si>
  <si>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</si>
  <si>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</si>
  <si>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</si>
  <si>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</si>
  <si>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</si>
  <si>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</si>
  <si>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</si>
  <si>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</si>
  <si>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</si>
  <si>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</si>
  <si>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</si>
  <si>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</si>
  <si>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</si>
  <si>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</si>
  <si>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</si>
  <si>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</si>
  <si>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</si>
  <si>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</si>
  <si>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</si>
  <si>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</si>
  <si>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</si>
  <si>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</si>
  <si>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</si>
  <si>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</si>
  <si>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</si>
  <si>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</si>
  <si>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</si>
  <si>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</si>
  <si>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</si>
  <si>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</si>
  <si>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</si>
  <si>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</si>
  <si>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</si>
  <si>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</si>
  <si>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</si>
  <si>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</si>
  <si>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</si>
  <si>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</si>
  <si>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</si>
  <si>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</si>
  <si>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</si>
  <si>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</si>
  <si>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</si>
  <si>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</si>
  <si>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</si>
  <si>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</si>
  <si>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</si>
  <si>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</si>
  <si>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</si>
  <si>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</si>
  <si>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</si>
  <si>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</si>
  <si>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</si>
  <si>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</si>
  <si>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</si>
  <si>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</si>
  <si>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</si>
  <si>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</si>
  <si>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</si>
  <si>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</si>
  <si>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</si>
  <si>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</si>
  <si>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</si>
  <si>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</si>
  <si>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</si>
  <si>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</si>
  <si>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</si>
  <si>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</si>
  <si>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</si>
  <si>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</si>
  <si>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</si>
  <si>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</si>
  <si>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</si>
  <si>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</si>
  <si>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</si>
  <si>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</si>
  <si>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</si>
  <si>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</si>
  <si>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</si>
  <si>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</si>
  <si>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</si>
  <si>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</si>
  <si>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</si>
  <si>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</si>
  <si>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</si>
  <si>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</si>
  <si>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</si>
  <si>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</si>
  <si>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</si>
  <si>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</si>
  <si>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</si>
  <si>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</si>
  <si>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</si>
  <si>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</si>
  <si>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</si>
  <si>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</si>
  <si>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</si>
  <si>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</si>
  <si>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</si>
  <si>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</si>
  <si>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</si>
  <si>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</si>
  <si>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</si>
  <si>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</si>
  <si>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</si>
  <si>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</si>
  <si>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</si>
  <si>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</si>
  <si>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</si>
  <si>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</si>
  <si>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</si>
  <si>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</si>
  <si>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</si>
  <si>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</si>
  <si>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</si>
  <si>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</si>
  <si>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</si>
  <si>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</si>
  <si>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</si>
  <si>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</si>
  <si>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</si>
  <si>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</si>
  <si>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</si>
  <si>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</si>
  <si>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</si>
  <si>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</si>
  <si>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</si>
  <si>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</si>
  <si>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</si>
  <si>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</si>
  <si>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</si>
  <si>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</si>
  <si>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</si>
  <si>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</si>
  <si>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</si>
  <si>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</si>
  <si>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</si>
  <si>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</si>
  <si>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</si>
  <si>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</si>
  <si>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</si>
  <si>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</si>
  <si>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</si>
  <si>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</si>
  <si>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</si>
  <si>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</si>
  <si>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</si>
  <si>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</si>
  <si>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</si>
  <si>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</si>
  <si>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</si>
  <si>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</si>
  <si>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</si>
  <si>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</si>
  <si>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</si>
  <si>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</si>
  <si>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</si>
  <si>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</si>
  <si>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</si>
  <si>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</si>
  <si>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</si>
  <si>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</si>
  <si>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</si>
  <si>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</si>
  <si>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</si>
  <si>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</si>
  <si>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</si>
  <si>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</si>
  <si>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</si>
  <si>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</si>
  <si>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</si>
  <si>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</si>
  <si>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</si>
  <si>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</si>
  <si>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</si>
  <si>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</si>
  <si>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</si>
  <si>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</si>
  <si>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</si>
  <si>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</si>
  <si>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</si>
  <si>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</si>
  <si>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</si>
  <si>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</si>
  <si>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</si>
  <si>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</si>
  <si>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</si>
  <si>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</si>
  <si>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</si>
  <si>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</si>
  <si>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</si>
  <si>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</si>
  <si>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</si>
  <si>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</si>
  <si>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</si>
  <si>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</si>
  <si>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</si>
  <si>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</si>
  <si>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</si>
  <si>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</si>
  <si>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</si>
  <si>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</si>
  <si>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</si>
  <si>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</si>
  <si>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</si>
  <si>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</si>
  <si>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</si>
  <si>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</si>
  <si>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</si>
  <si>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</si>
  <si>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</si>
  <si>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</si>
  <si>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</si>
  <si>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</si>
  <si>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</si>
  <si>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</si>
  <si>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</si>
  <si>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</si>
  <si>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</si>
  <si>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</si>
  <si>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</si>
  <si>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</si>
  <si>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</si>
  <si>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</si>
  <si>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</si>
  <si>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</si>
  <si>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</si>
  <si>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</si>
  <si>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</si>
  <si>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</si>
  <si>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</si>
  <si>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</si>
  <si>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</si>
  <si>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</si>
  <si>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</si>
  <si>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</si>
  <si>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</si>
  <si>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</si>
  <si>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</si>
  <si>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</si>
  <si>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</si>
  <si>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</si>
  <si>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</si>
  <si>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</si>
  <si>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</si>
  <si>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</si>
  <si>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</si>
  <si>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</si>
  <si>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</si>
  <si>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</si>
  <si>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</si>
  <si>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</si>
  <si>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</si>
  <si>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</si>
  <si>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</si>
  <si>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</si>
  <si>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</si>
  <si>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</si>
  <si>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</si>
  <si>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</si>
  <si>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</si>
  <si>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</si>
  <si>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</si>
  <si>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</si>
  <si>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</si>
  <si>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</si>
  <si>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</si>
  <si>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</si>
  <si>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</si>
  <si>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</si>
  <si>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</si>
  <si>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</si>
  <si>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</si>
  <si>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</si>
  <si>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</si>
  <si>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</si>
  <si>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</si>
  <si>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</si>
  <si>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</si>
  <si>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</si>
  <si>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</si>
  <si>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</si>
  <si>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</si>
  <si>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</si>
  <si>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</si>
  <si>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</si>
  <si>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</si>
  <si>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</si>
  <si>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</si>
  <si>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</si>
  <si>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</si>
  <si>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</si>
  <si>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</si>
  <si>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</si>
  <si>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</si>
  <si>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</si>
  <si>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</si>
  <si>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</si>
  <si>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</si>
  <si>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</si>
  <si>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</si>
  <si>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</si>
  <si>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</si>
  <si>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</si>
  <si>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</si>
  <si>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</si>
  <si>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</si>
  <si>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</si>
  <si>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</si>
  <si>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</si>
  <si>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</si>
  <si>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</si>
  <si>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</si>
  <si>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</si>
  <si>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</si>
  <si>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</si>
  <si>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</si>
  <si>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</si>
  <si>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</si>
  <si>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</si>
  <si>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</si>
  <si>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</si>
  <si>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</si>
  <si>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</si>
  <si>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</si>
  <si>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</si>
  <si>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</si>
  <si>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</si>
  <si>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</si>
  <si>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</si>
  <si>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</si>
  <si>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</si>
  <si>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</si>
  <si>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</si>
  <si>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</si>
  <si>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</si>
  <si>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</si>
  <si>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</si>
  <si>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</si>
  <si>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</si>
  <si>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</si>
  <si>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</si>
  <si>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</si>
  <si>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</si>
  <si>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</si>
  <si>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</si>
  <si>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</si>
  <si>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</si>
  <si>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</si>
  <si>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</si>
  <si>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</si>
  <si>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</si>
  <si>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</si>
  <si>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</si>
  <si>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</si>
  <si>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</si>
  <si>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</si>
  <si>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</si>
  <si>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</si>
  <si>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</si>
  <si>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</si>
  <si>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</si>
  <si>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</si>
  <si>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</si>
  <si>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</si>
  <si>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</si>
  <si>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</si>
  <si>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</si>
  <si>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</si>
  <si>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</si>
  <si>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</si>
  <si>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</si>
  <si>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</si>
  <si>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</si>
  <si>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</si>
  <si>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</si>
  <si>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</si>
  <si>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</si>
  <si>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</si>
  <si>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</si>
  <si>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</si>
  <si>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</si>
  <si>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</si>
  <si>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</si>
  <si>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</si>
  <si>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</si>
  <si>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</si>
  <si>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</si>
  <si>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</si>
  <si>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</si>
  <si>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</si>
  <si>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</si>
  <si>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</si>
  <si>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</si>
  <si>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</si>
  <si>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</si>
  <si>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</si>
  <si>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</si>
  <si>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</si>
  <si>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</si>
  <si>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</si>
  <si>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</si>
  <si>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</si>
  <si>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</si>
  <si>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</si>
  <si>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</si>
  <si>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</si>
  <si>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</si>
  <si>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</si>
  <si>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</si>
  <si>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</si>
  <si>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</si>
  <si>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</si>
  <si>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</si>
  <si>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</si>
  <si>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</si>
  <si>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</si>
  <si>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</si>
  <si>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</si>
  <si>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</si>
  <si>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</si>
  <si>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</si>
  <si>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</si>
  <si>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</si>
  <si>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</si>
  <si>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</si>
  <si>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</si>
  <si>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</si>
  <si>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</si>
  <si>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</si>
  <si>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</si>
  <si>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</si>
  <si>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</si>
  <si>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</si>
  <si>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</si>
  <si>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</si>
  <si>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</si>
  <si>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</si>
  <si>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</si>
  <si>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</si>
  <si>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</si>
  <si>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</si>
  <si>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</si>
  <si>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</si>
  <si>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</si>
  <si>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</si>
  <si>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</si>
  <si>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</si>
  <si>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</si>
  <si>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</si>
  <si>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</si>
  <si>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</si>
  <si>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</si>
  <si>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</si>
  <si>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</si>
  <si>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</si>
  <si>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</si>
  <si>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</si>
  <si>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</si>
  <si>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</si>
  <si>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</si>
  <si>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</si>
  <si>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</si>
  <si>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</si>
  <si>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</si>
  <si>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</si>
  <si>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</si>
  <si>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</si>
  <si>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</si>
  <si>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</si>
  <si>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</si>
  <si>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</si>
  <si>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</si>
  <si>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</si>
  <si>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</si>
  <si>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</si>
  <si>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</si>
  <si>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</si>
  <si>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</si>
  <si>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</si>
  <si>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</si>
  <si>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</si>
  <si>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</si>
  <si>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</si>
  <si>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</si>
  <si>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</si>
  <si>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</si>
  <si>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</si>
  <si>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</si>
  <si>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</si>
  <si>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</si>
  <si>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</si>
  <si>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</si>
  <si>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</si>
  <si>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</si>
  <si>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</si>
  <si>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</si>
  <si>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</si>
  <si>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</si>
  <si>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</si>
  <si>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</si>
  <si>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</si>
  <si>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</si>
  <si>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</si>
  <si>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</si>
  <si>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</si>
  <si>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</si>
  <si>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</si>
  <si>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</si>
  <si>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</si>
  <si>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</si>
  <si>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</si>
  <si>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</si>
  <si>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</si>
  <si>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</si>
  <si>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</si>
  <si>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</si>
  <si>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</si>
  <si>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</si>
  <si>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</si>
  <si>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</si>
  <si>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</si>
  <si>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</si>
  <si>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</si>
  <si>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</si>
  <si>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</si>
  <si>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</si>
  <si>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</si>
  <si>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</si>
  <si>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</si>
  <si>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</si>
  <si>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</si>
  <si>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</si>
  <si>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</si>
  <si>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</si>
  <si>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</si>
  <si>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</si>
  <si>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</si>
  <si>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</si>
  <si>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</si>
  <si>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</si>
  <si>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</si>
  <si>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</si>
  <si>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</si>
  <si>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</si>
  <si>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</si>
  <si>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</si>
  <si>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</si>
  <si>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</si>
  <si>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</si>
  <si>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</si>
  <si>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</si>
  <si>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</si>
  <si>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</si>
  <si>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</si>
  <si>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</si>
  <si>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</si>
  <si>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</si>
  <si>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</si>
  <si>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</si>
  <si>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</si>
  <si>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</si>
  <si>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</si>
  <si>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</si>
  <si>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</si>
  <si>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</si>
  <si>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</si>
  <si>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</si>
  <si>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</si>
  <si>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</si>
  <si>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</si>
  <si>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</si>
  <si>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</si>
  <si>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</si>
  <si>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</si>
  <si>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</si>
  <si>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</si>
  <si>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</si>
  <si>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</si>
  <si>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</si>
  <si>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</si>
  <si>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</si>
  <si>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</si>
  <si>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</si>
  <si>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</si>
  <si>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</si>
  <si>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</si>
  <si>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</si>
  <si>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</si>
  <si>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</si>
  <si>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</si>
  <si>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</si>
  <si>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</si>
  <si>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</si>
  <si>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</si>
  <si>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</si>
  <si>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</si>
  <si>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</si>
  <si>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</si>
  <si>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</si>
  <si>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</si>
  <si>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</si>
  <si>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</si>
  <si>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</si>
  <si>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</si>
  <si>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</si>
  <si>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</si>
  <si>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</si>
  <si>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</si>
  <si>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</si>
  <si>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</si>
  <si>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</si>
  <si>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</si>
  <si>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</si>
  <si>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</si>
  <si>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</si>
  <si>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</si>
  <si>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</si>
  <si>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</si>
  <si>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</si>
  <si>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</si>
  <si>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</si>
  <si>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</si>
  <si>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</si>
  <si>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</si>
  <si>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</si>
  <si>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</si>
  <si>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</si>
  <si>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</si>
  <si>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</si>
  <si>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</si>
  <si>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</si>
  <si>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</si>
  <si>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</si>
  <si>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</si>
  <si>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</si>
  <si>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</si>
  <si>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</si>
  <si>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</si>
  <si>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</si>
  <si>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</si>
  <si>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</si>
  <si>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</si>
  <si>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</si>
  <si>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</si>
  <si>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</si>
  <si>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</si>
  <si>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</si>
  <si>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</si>
  <si>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</si>
  <si>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</si>
  <si>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</si>
  <si>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</si>
  <si>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</si>
  <si>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</si>
  <si>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</si>
  <si>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</si>
  <si>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</si>
  <si>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</si>
  <si>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</si>
  <si>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</si>
  <si>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</si>
  <si>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</si>
  <si>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</si>
  <si>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</si>
  <si>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</si>
  <si>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</si>
  <si>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</si>
  <si>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</si>
  <si>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</si>
  <si>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</si>
  <si>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</si>
  <si>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</si>
  <si>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</si>
  <si>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</si>
  <si>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</si>
  <si>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</si>
  <si>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</si>
  <si>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</si>
  <si>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</si>
  <si>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</si>
  <si>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</si>
  <si>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</si>
  <si>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</si>
  <si>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</si>
  <si>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</si>
  <si>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</si>
  <si>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</si>
  <si>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</si>
  <si>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</si>
  <si>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</si>
  <si>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</si>
  <si>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</si>
  <si>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</si>
  <si>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</si>
  <si>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</si>
  <si>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</si>
  <si>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</si>
  <si>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</si>
  <si>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</si>
  <si>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</si>
  <si>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</si>
  <si>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</si>
  <si>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</si>
  <si>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</si>
  <si>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</si>
  <si>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</si>
  <si>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</si>
  <si>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</si>
  <si>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</si>
  <si>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</si>
  <si>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</si>
  <si>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</si>
  <si>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</si>
  <si>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</si>
  <si>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</si>
  <si>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</si>
  <si>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</si>
  <si>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</si>
  <si>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</si>
  <si>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</si>
  <si>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</si>
  <si>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</si>
  <si>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</si>
  <si>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</si>
  <si>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</si>
  <si>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</si>
  <si>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</si>
  <si>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</si>
  <si>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</si>
  <si>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</si>
  <si>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</si>
  <si>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</si>
  <si>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</si>
  <si>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</si>
  <si>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</si>
  <si>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</si>
  <si>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</si>
  <si>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</si>
  <si>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</si>
  <si>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</si>
  <si>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</si>
  <si>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</si>
  <si>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</si>
  <si>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</si>
  <si>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</si>
  <si>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</si>
  <si>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</si>
  <si>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</si>
  <si>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</si>
  <si>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</si>
  <si>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</si>
  <si>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</si>
  <si>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</si>
  <si>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</si>
  <si>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</si>
  <si>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</si>
  <si>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</si>
  <si>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</si>
  <si>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</si>
  <si>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</si>
  <si>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</si>
  <si>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</si>
  <si>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</si>
  <si>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</si>
  <si>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</si>
  <si>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</si>
  <si>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</si>
  <si>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</si>
  <si>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</si>
  <si>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</si>
  <si>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</si>
  <si>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</si>
  <si>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</si>
  <si>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</si>
  <si>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</si>
  <si>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</si>
  <si>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</si>
  <si>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</si>
  <si>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</si>
  <si>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</si>
  <si>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</si>
  <si>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</si>
  <si>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</si>
  <si>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</si>
  <si>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</si>
  <si>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</si>
  <si>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</si>
  <si>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</si>
  <si>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</si>
  <si>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</si>
  <si>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</si>
  <si>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</si>
  <si>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</si>
  <si>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</si>
  <si>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</si>
  <si>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</si>
  <si>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</si>
  <si>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</si>
  <si>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</si>
  <si>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</si>
  <si>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</si>
  <si>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</si>
  <si>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</si>
  <si>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</si>
  <si>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</si>
  <si>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</si>
  <si>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</si>
  <si>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</si>
  <si>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</si>
  <si>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</si>
  <si>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</si>
  <si>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</si>
  <si>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</si>
  <si>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</si>
  <si>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</si>
  <si>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</si>
  <si>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</si>
  <si>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</si>
  <si>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</si>
  <si>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</si>
  <si>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</si>
  <si>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</si>
  <si>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</si>
  <si>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</si>
  <si>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</si>
  <si>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</si>
  <si>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</si>
  <si>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</si>
  <si>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</si>
  <si>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</si>
  <si>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</si>
  <si>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</si>
  <si>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</si>
  <si>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</si>
  <si>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</si>
  <si>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</si>
  <si>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</si>
  <si>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</si>
  <si>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</si>
  <si>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</si>
  <si>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</si>
  <si>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</si>
  <si>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</si>
  <si>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</si>
  <si>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</si>
  <si>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</si>
  <si>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</si>
  <si>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</si>
  <si>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</si>
  <si>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</si>
  <si>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</si>
  <si>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</si>
  <si>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</si>
  <si>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</si>
  <si>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</si>
  <si>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</si>
  <si>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</si>
  <si>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</si>
  <si>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</si>
  <si>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</si>
  <si>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</si>
  <si>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</si>
  <si>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</si>
  <si>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</si>
  <si>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</si>
  <si>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</si>
  <si>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</si>
  <si>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</si>
  <si>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</si>
  <si>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</si>
  <si>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</si>
  <si>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</si>
  <si>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</si>
  <si>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</si>
  <si>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</si>
  <si>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</si>
  <si>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</si>
  <si>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</si>
  <si>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</si>
  <si>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</si>
  <si>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</si>
  <si>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</si>
  <si>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</si>
  <si>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</si>
  <si>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</si>
  <si>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</si>
  <si>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</si>
  <si>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</si>
  <si>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</si>
  <si>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</si>
  <si>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</si>
  <si>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</si>
  <si>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</si>
  <si>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</si>
  <si>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</si>
  <si>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</si>
  <si>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</si>
  <si>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</si>
  <si>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</si>
  <si>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</si>
  <si>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</si>
  <si>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</si>
  <si>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</si>
  <si>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</si>
  <si>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</si>
  <si>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</si>
  <si>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</si>
  <si>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</si>
  <si>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</si>
  <si>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</si>
  <si>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</si>
  <si>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</si>
  <si>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</si>
  <si>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</si>
  <si>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</si>
  <si>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</si>
  <si>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</si>
  <si>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</si>
  <si>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</si>
  <si>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</si>
  <si>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</si>
  <si>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</si>
  <si>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</si>
  <si>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</si>
  <si>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</si>
  <si>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</si>
  <si>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</si>
  <si>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</si>
  <si>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</si>
  <si>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</si>
  <si>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</si>
  <si>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</si>
  <si>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</si>
  <si>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</si>
  <si>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</si>
  <si>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</si>
  <si>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</si>
  <si>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</si>
  <si>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</si>
  <si>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</si>
  <si>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</si>
  <si>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</si>
  <si>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</si>
  <si>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</si>
  <si>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</si>
  <si>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</si>
  <si>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</si>
  <si>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</si>
  <si>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</si>
  <si>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</si>
  <si>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</si>
  <si>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</si>
  <si>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</si>
  <si>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</si>
  <si>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</si>
  <si>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</si>
  <si>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</si>
  <si>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</si>
  <si>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</si>
  <si>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</si>
  <si>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</si>
  <si>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</si>
  <si>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</si>
  <si>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</si>
  <si>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</si>
  <si>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</si>
  <si>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</si>
  <si>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</si>
  <si>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</si>
  <si>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</si>
  <si>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</si>
  <si>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</si>
  <si>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</si>
  <si>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</si>
  <si>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</si>
  <si>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</si>
  <si>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</si>
  <si>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</si>
  <si>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</si>
  <si>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</si>
  <si>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</si>
  <si>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</si>
  <si>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</si>
  <si>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</si>
  <si>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</si>
  <si>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</si>
  <si>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</si>
  <si>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</si>
  <si>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</si>
  <si>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</si>
  <si>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</si>
  <si>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</si>
  <si>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</si>
  <si>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</si>
  <si>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</si>
  <si>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</si>
  <si>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</si>
  <si>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</si>
  <si>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</si>
  <si>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</si>
  <si>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</si>
  <si>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</si>
  <si>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</si>
  <si>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</si>
  <si>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</si>
  <si>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</si>
  <si>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</si>
  <si>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</si>
  <si>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</si>
  <si>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</si>
  <si>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</si>
  <si>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</si>
  <si>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</si>
  <si>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</si>
  <si>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</si>
  <si>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</si>
  <si>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</si>
  <si>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</si>
  <si>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</si>
  <si>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</si>
  <si>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</si>
  <si>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</si>
  <si>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</si>
  <si>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</si>
  <si>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</si>
  <si>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</si>
  <si>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</si>
  <si>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</si>
  <si>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</si>
  <si>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</si>
  <si>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</si>
  <si>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</si>
  <si>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</si>
  <si>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</si>
  <si>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</si>
  <si>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</si>
  <si>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</si>
  <si>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</si>
  <si>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</si>
  <si>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</si>
  <si>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</si>
  <si>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</si>
  <si>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</si>
  <si>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</si>
  <si>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</si>
  <si>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</si>
  <si>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</si>
  <si>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</si>
  <si>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</si>
  <si>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</si>
  <si>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</si>
  <si>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</si>
  <si>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</si>
  <si>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</si>
  <si>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</si>
  <si>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</si>
  <si>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</si>
  <si>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</si>
  <si>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</si>
  <si>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</si>
  <si>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</si>
  <si>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</si>
  <si>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</si>
  <si>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</si>
  <si>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</si>
  <si>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</si>
  <si>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</si>
  <si>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</si>
  <si>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</si>
  <si>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</si>
  <si>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</si>
  <si>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</si>
  <si>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</si>
  <si>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</si>
  <si>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</si>
  <si>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</si>
  <si>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</si>
  <si>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</si>
  <si>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</si>
  <si>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</si>
  <si>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</si>
  <si>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</si>
  <si>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</si>
  <si>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</si>
  <si>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</si>
  <si>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</si>
  <si>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</si>
  <si>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</si>
  <si>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</si>
  <si>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</si>
  <si>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</si>
  <si>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</si>
  <si>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</si>
  <si>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</si>
  <si>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</si>
  <si>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</si>
  <si>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</si>
  <si>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</si>
  <si>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</si>
  <si>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</si>
  <si>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</si>
  <si>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</si>
  <si>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</si>
  <si>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</si>
  <si>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</si>
  <si>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</si>
  <si>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</si>
  <si>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</si>
  <si>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</si>
  <si>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</si>
  <si>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</si>
  <si>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</si>
  <si>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</si>
  <si>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</si>
  <si>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</si>
  <si>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</si>
  <si>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</si>
  <si>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</si>
  <si>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</si>
  <si>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</si>
  <si>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</si>
  <si>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</si>
  <si>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</si>
  <si>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</si>
  <si>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</si>
  <si>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</si>
  <si>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</si>
  <si>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</si>
  <si>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</si>
  <si>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</si>
  <si>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</si>
  <si>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</si>
  <si>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</si>
  <si>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</si>
  <si>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</si>
  <si>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</si>
  <si>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</si>
  <si>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</si>
  <si>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</si>
  <si>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</si>
  <si>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</si>
  <si>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</si>
  <si>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</si>
  <si>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</si>
  <si>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</si>
  <si>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</si>
  <si>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</si>
  <si>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</si>
  <si>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</si>
  <si>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</si>
  <si>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</si>
  <si>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</si>
  <si>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</si>
  <si>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</si>
  <si>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</si>
  <si>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</si>
  <si>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</si>
  <si>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</si>
  <si>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</si>
  <si>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</si>
  <si>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</si>
  <si>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</si>
  <si>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</si>
  <si>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</si>
  <si>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</si>
  <si>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</si>
  <si>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</si>
  <si>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</si>
  <si>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</si>
  <si>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</si>
  <si>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</si>
  <si>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</si>
  <si>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</si>
  <si>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</si>
  <si>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</si>
  <si>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</si>
  <si>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</si>
  <si>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</si>
  <si>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</si>
  <si>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</si>
  <si>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</si>
  <si>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</si>
  <si>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</si>
  <si>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</si>
  <si>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</si>
  <si>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</si>
  <si>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</si>
  <si>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</si>
  <si>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</si>
  <si>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</si>
  <si>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</si>
  <si>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</si>
  <si>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</si>
  <si>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</si>
  <si>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</si>
  <si>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</si>
  <si>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</si>
  <si>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</si>
  <si>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</si>
  <si>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</si>
  <si>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</si>
  <si>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</si>
  <si>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</si>
  <si>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</si>
  <si>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</si>
  <si>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</si>
  <si>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</si>
  <si>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</si>
  <si>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</si>
  <si>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</si>
  <si>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</si>
  <si>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</si>
  <si>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</si>
  <si>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</si>
  <si>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</si>
  <si>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</si>
  <si>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</si>
  <si>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</si>
  <si>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</si>
  <si>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</si>
  <si>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</si>
  <si>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</si>
  <si>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</si>
  <si>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</si>
  <si>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</si>
  <si>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</si>
  <si>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</si>
  <si>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</si>
  <si>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</si>
  <si>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</si>
  <si>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</si>
  <si>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</si>
  <si>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</si>
  <si>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</si>
  <si>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</si>
  <si>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</si>
  <si>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</si>
  <si>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</si>
  <si>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</si>
  <si>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</si>
  <si>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</si>
  <si>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</si>
  <si>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</si>
  <si>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</si>
  <si>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</si>
  <si>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</si>
  <si>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</si>
  <si>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</si>
  <si>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</si>
  <si>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</si>
  <si>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</si>
  <si>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</si>
  <si>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</si>
  <si>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</si>
  <si>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</si>
  <si>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</si>
  <si>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</si>
  <si>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</si>
  <si>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</si>
  <si>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</si>
  <si>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</si>
  <si>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</si>
  <si>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</si>
  <si>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</si>
  <si>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</si>
  <si>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</si>
  <si>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</si>
  <si>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</si>
  <si>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</si>
  <si>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</si>
  <si>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</si>
  <si>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</si>
  <si>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</si>
  <si>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</si>
  <si>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</si>
  <si>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</si>
  <si>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</si>
  <si>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</si>
  <si>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</si>
  <si>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</si>
  <si>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</si>
  <si>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</si>
  <si>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</si>
  <si>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</si>
  <si>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</si>
  <si>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</si>
  <si>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</si>
  <si>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</si>
  <si>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</si>
  <si>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</si>
  <si>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</si>
  <si>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</si>
  <si>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</si>
  <si>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</si>
  <si>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</si>
  <si>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</si>
  <si>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</si>
  <si>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</si>
  <si>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</si>
  <si>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</si>
  <si>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</si>
  <si>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</si>
  <si>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</si>
  <si>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</si>
  <si>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</si>
  <si>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</si>
  <si>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</si>
  <si>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</si>
  <si>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</si>
  <si>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</si>
  <si>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</si>
  <si>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</si>
  <si>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</si>
  <si>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</si>
  <si>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</si>
  <si>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</si>
  <si>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</si>
  <si>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</si>
  <si>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</si>
  <si>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</si>
  <si>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</si>
  <si>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</si>
  <si>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</si>
  <si>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</si>
  <si>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</si>
  <si>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</si>
  <si>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</si>
  <si>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</si>
  <si>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</si>
  <si>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</si>
  <si>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</si>
  <si>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</si>
  <si>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</si>
  <si>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</si>
  <si>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</si>
  <si>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</si>
  <si>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</si>
  <si>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</si>
  <si>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</si>
  <si>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</si>
  <si>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</si>
  <si>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</si>
  <si>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</si>
  <si>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</si>
  <si>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</si>
  <si>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</si>
  <si>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</si>
  <si>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</si>
  <si>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</si>
  <si>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</si>
  <si>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</si>
  <si>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</si>
  <si>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</si>
  <si>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</si>
  <si>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</si>
  <si>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</si>
  <si>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</si>
  <si>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</si>
  <si>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</si>
  <si>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</si>
  <si>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</si>
  <si>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</si>
  <si>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</si>
  <si>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</si>
  <si>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</si>
  <si>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</si>
  <si>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</si>
  <si>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</si>
  <si>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</si>
  <si>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</si>
  <si>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</si>
  <si>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</si>
  <si>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</si>
  <si>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</si>
  <si>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</si>
  <si>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</si>
  <si>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</si>
  <si>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</si>
  <si>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</si>
  <si>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</si>
  <si>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</si>
  <si>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</si>
  <si>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</si>
  <si>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</si>
  <si>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</si>
  <si>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</si>
  <si>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</si>
  <si>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</si>
  <si>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</si>
  <si>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</si>
  <si>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</si>
  <si>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</si>
  <si>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</si>
  <si>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</si>
  <si>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</si>
  <si>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</si>
  <si>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</si>
  <si>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</si>
  <si>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</si>
  <si>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</si>
  <si>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</si>
  <si>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</si>
  <si>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</si>
  <si>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</si>
  <si>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</si>
  <si>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</si>
  <si>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</si>
  <si>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</si>
  <si>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</si>
  <si>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</si>
  <si>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</si>
  <si>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</si>
  <si>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</si>
  <si>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</si>
  <si>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</si>
  <si>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</si>
  <si>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</si>
  <si>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</si>
  <si>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</si>
  <si>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</si>
  <si>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</si>
  <si>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</si>
  <si>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</si>
  <si>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</si>
  <si>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</si>
  <si>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</si>
  <si>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</si>
  <si>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</si>
  <si>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</si>
  <si>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</si>
  <si>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</si>
  <si>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</si>
  <si>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</si>
  <si>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</si>
  <si>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</si>
  <si>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</si>
  <si>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</si>
  <si>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</si>
  <si>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</si>
  <si>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</si>
  <si>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</si>
  <si>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</si>
  <si>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</si>
  <si>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</si>
  <si>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</si>
  <si>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</si>
  <si>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</si>
  <si>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</si>
  <si>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</si>
  <si>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</si>
  <si>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</si>
  <si>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</si>
  <si>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</si>
  <si>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</si>
  <si>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</si>
  <si>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</si>
  <si>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</si>
  <si>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</si>
  <si>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</si>
  <si>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</si>
  <si>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</si>
  <si>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</si>
  <si>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</si>
  <si>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</si>
  <si>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</si>
  <si>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</si>
  <si>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</si>
  <si>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</si>
  <si>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</si>
  <si>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</si>
  <si>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</si>
  <si>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</si>
  <si>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</si>
  <si>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</si>
  <si>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</si>
  <si>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</si>
  <si>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</si>
  <si>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</si>
  <si>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</si>
  <si>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</si>
  <si>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</si>
  <si>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</si>
  <si>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</si>
  <si>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</si>
  <si>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</si>
  <si>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</si>
  <si>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</si>
  <si>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</si>
  <si>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</si>
  <si>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</si>
  <si>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</si>
  <si>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</si>
  <si>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</si>
  <si>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</si>
  <si>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</si>
  <si>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</si>
  <si>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</si>
  <si>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</si>
  <si>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</si>
  <si>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</si>
  <si>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</si>
  <si>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</si>
  <si>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</si>
  <si>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</si>
  <si>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</si>
  <si>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</si>
  <si>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</si>
  <si>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</si>
  <si>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</si>
  <si>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</si>
  <si>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</si>
  <si>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</si>
  <si>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</si>
  <si>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</si>
  <si>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</si>
  <si>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</si>
  <si>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</si>
  <si>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</si>
  <si>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</si>
  <si>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</si>
  <si>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</si>
  <si>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</si>
  <si>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</si>
  <si>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</si>
  <si>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</si>
  <si>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</si>
  <si>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</si>
  <si>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</si>
  <si>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</si>
  <si>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</si>
  <si>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</si>
  <si>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</si>
  <si>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</si>
  <si>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</si>
  <si>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</si>
  <si>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</si>
  <si>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</si>
  <si>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</si>
  <si>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</si>
  <si>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</si>
  <si>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</si>
  <si>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</si>
  <si>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</si>
  <si>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</si>
  <si>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</si>
  <si>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</si>
  <si>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</si>
  <si>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</si>
  <si>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</si>
  <si>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</si>
  <si>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</si>
  <si>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</si>
  <si>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</si>
  <si>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</si>
  <si>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</si>
  <si>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</si>
  <si>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</si>
  <si>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</si>
  <si>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</si>
  <si>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</si>
  <si>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</si>
  <si>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</si>
  <si>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</si>
  <si>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</si>
  <si>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</si>
  <si>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</si>
  <si>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</si>
  <si>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</si>
  <si>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</si>
  <si>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</si>
  <si>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</si>
  <si>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</si>
  <si>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</si>
  <si>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</si>
  <si>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</si>
  <si>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</si>
  <si>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</si>
  <si>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</si>
  <si>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</si>
  <si>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</si>
  <si>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</si>
  <si>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</si>
  <si>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</si>
  <si>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</si>
  <si>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</si>
  <si>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</si>
  <si>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</si>
  <si>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</si>
  <si>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</si>
  <si>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</si>
  <si>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</si>
  <si>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</si>
  <si>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</si>
  <si>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</si>
  <si>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</si>
  <si>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</si>
  <si>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</si>
  <si>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</si>
  <si>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</si>
  <si>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</si>
  <si>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</si>
  <si>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</si>
  <si>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</si>
  <si>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</si>
  <si>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</si>
  <si>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</si>
  <si>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</si>
  <si>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</si>
  <si>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</si>
  <si>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</si>
  <si>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</si>
  <si>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</si>
  <si>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</si>
  <si>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</si>
  <si>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</si>
  <si>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</si>
  <si>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</si>
  <si>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</si>
  <si>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</si>
  <si>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</si>
  <si>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</si>
  <si>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</si>
  <si>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</si>
  <si>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</si>
  <si>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</si>
  <si>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</si>
  <si>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</si>
  <si>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</si>
  <si>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</si>
  <si>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</si>
  <si>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</si>
  <si>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</si>
  <si>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</si>
  <si>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</si>
  <si>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</si>
  <si>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</si>
  <si>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</si>
  <si>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</si>
  <si>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</si>
  <si>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</si>
  <si>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</si>
  <si>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</si>
  <si>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</si>
  <si>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</si>
  <si>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</si>
  <si>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</si>
  <si>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</si>
  <si>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</si>
  <si>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</si>
  <si>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</si>
  <si>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</si>
  <si>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</si>
  <si>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</si>
  <si>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</si>
  <si>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</si>
  <si>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</si>
  <si>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</si>
  <si>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</si>
  <si>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</si>
  <si>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</si>
  <si>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</si>
  <si>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</si>
  <si>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</si>
  <si>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</si>
  <si>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</si>
  <si>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</si>
  <si>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</si>
  <si>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</si>
  <si>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</si>
  <si>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</si>
  <si>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</si>
  <si>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</si>
  <si>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</si>
  <si>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</si>
  <si>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</si>
  <si>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</si>
  <si>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</si>
  <si>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</si>
  <si>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</si>
  <si>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</si>
  <si>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</si>
  <si>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</si>
  <si>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</si>
  <si>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</si>
  <si>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</si>
  <si>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</si>
  <si>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</si>
  <si>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</si>
  <si>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</si>
  <si>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</si>
  <si>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</si>
  <si>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</si>
  <si>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</si>
  <si>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</si>
  <si>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</si>
  <si>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</si>
  <si>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</si>
  <si>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</si>
  <si>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</si>
  <si>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</si>
  <si>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</si>
  <si>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</si>
  <si>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</si>
  <si>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</si>
  <si>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</si>
  <si>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</si>
  <si>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</si>
  <si>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</si>
  <si>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</si>
  <si>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</si>
  <si>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</si>
  <si>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</si>
  <si>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</si>
  <si>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</si>
  <si>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</si>
  <si>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</si>
  <si>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</si>
  <si>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</si>
  <si>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</si>
  <si>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</si>
  <si>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</si>
  <si>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</si>
  <si>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</si>
  <si>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</si>
  <si>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</si>
  <si>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</si>
  <si>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</si>
  <si>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</si>
  <si>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</si>
  <si>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</si>
  <si>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</si>
  <si>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</si>
  <si>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</si>
  <si>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</si>
  <si>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</si>
  <si>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</si>
  <si>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</si>
  <si>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</si>
  <si>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</si>
  <si>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</si>
  <si>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</si>
  <si>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</si>
  <si>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</si>
  <si>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</si>
  <si>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</si>
  <si>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</si>
  <si>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</si>
  <si>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</si>
  <si>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</si>
  <si>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</si>
  <si>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</si>
  <si>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</si>
  <si>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</si>
  <si>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</si>
  <si>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</si>
  <si>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</si>
  <si>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</si>
  <si>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</si>
  <si>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</si>
  <si>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</si>
  <si>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</si>
  <si>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</si>
  <si>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</si>
  <si>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</si>
  <si>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</si>
  <si>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</si>
  <si>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</si>
  <si>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</si>
  <si>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</si>
  <si>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</si>
  <si>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</si>
  <si>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</si>
  <si>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</si>
  <si>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</si>
  <si>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</si>
  <si>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</si>
  <si>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</si>
  <si>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</si>
  <si>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</si>
  <si>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</si>
  <si>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</si>
  <si>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</si>
  <si>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</si>
  <si>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</si>
  <si>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</si>
  <si>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</si>
  <si>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</si>
  <si>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</si>
  <si>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</si>
  <si>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</si>
  <si>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</si>
  <si>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</si>
  <si>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</si>
  <si>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</si>
  <si>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</si>
  <si>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</si>
  <si>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</si>
  <si>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</si>
  <si>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</si>
  <si>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</si>
  <si>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</si>
  <si>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</si>
  <si>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</si>
  <si>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</si>
  <si>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</si>
  <si>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</si>
  <si>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</si>
  <si>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</si>
  <si>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</si>
  <si>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</si>
  <si>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</si>
  <si>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</si>
  <si>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</si>
  <si>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</si>
  <si>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</si>
  <si>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</si>
  <si>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</si>
  <si>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</si>
  <si>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</si>
  <si>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</si>
  <si>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</si>
  <si>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</si>
  <si>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</si>
  <si>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</si>
  <si>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</si>
  <si>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</si>
  <si>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</si>
  <si>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</si>
  <si>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</si>
  <si>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</si>
  <si>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</si>
  <si>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</si>
  <si>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</si>
  <si>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</si>
  <si>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</si>
  <si>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</si>
  <si>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</si>
  <si>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</si>
  <si>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</si>
  <si>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</si>
  <si>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</si>
  <si>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</si>
  <si>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</si>
  <si>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</si>
  <si>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</si>
  <si>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</si>
  <si>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</si>
  <si>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</si>
  <si>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</si>
  <si>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</si>
  <si>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</si>
  <si>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</si>
  <si>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</si>
  <si>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</si>
  <si>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</si>
  <si>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</si>
  <si>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</si>
  <si>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</si>
  <si>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</si>
  <si>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</si>
  <si>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</si>
  <si>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</si>
  <si>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</si>
  <si>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</si>
  <si>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</si>
  <si>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</si>
  <si>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</si>
  <si>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</si>
  <si>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</si>
  <si>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</si>
  <si>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</si>
  <si>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</si>
  <si>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</si>
  <si>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</si>
  <si>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</si>
  <si>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</si>
  <si>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</si>
  <si>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</si>
  <si>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</si>
  <si>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</si>
  <si>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</si>
  <si>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</si>
  <si>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</si>
  <si>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</si>
  <si>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</si>
  <si>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</si>
  <si>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</si>
  <si>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</si>
  <si>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</si>
  <si>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</si>
  <si>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</si>
  <si>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</si>
  <si>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</si>
  <si>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</si>
  <si>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</si>
  <si>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</si>
  <si>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</si>
  <si>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</si>
  <si>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</si>
  <si>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</si>
  <si>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</si>
  <si>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</si>
  <si>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</si>
  <si>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</si>
  <si>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</si>
  <si>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</si>
  <si>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</si>
  <si>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</si>
  <si>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</si>
  <si>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</si>
  <si>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</si>
  <si>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</si>
  <si>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</si>
  <si>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</si>
  <si>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</si>
  <si>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</si>
  <si>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</si>
  <si>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</si>
  <si>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</si>
  <si>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</si>
  <si>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</si>
  <si>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</si>
  <si>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</si>
  <si>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</si>
  <si>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</si>
  <si>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</si>
  <si>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</si>
  <si>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</si>
  <si>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</si>
  <si>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</si>
  <si>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</si>
  <si>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</si>
  <si>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</si>
  <si>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</si>
  <si>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</si>
  <si>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</si>
  <si>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</si>
  <si>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</si>
  <si>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</si>
  <si>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</si>
  <si>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</si>
  <si>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</si>
  <si>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</si>
  <si>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</si>
  <si>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</si>
  <si>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</si>
  <si>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</si>
  <si>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</si>
  <si>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</si>
  <si>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</si>
  <si>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</si>
  <si>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</si>
  <si>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</si>
  <si>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</si>
  <si>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</si>
  <si>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</si>
  <si>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</si>
  <si>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</si>
  <si>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</si>
  <si>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</si>
  <si>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</si>
  <si>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</si>
  <si>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</si>
  <si>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</si>
  <si>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</si>
  <si>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</si>
  <si>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</si>
  <si>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</si>
  <si>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</si>
  <si>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</si>
  <si>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</si>
  <si>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</si>
  <si>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</si>
  <si>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</si>
  <si>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</si>
  <si>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</si>
  <si>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</si>
  <si>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</si>
  <si>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</si>
  <si>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</si>
  <si>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</si>
  <si>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</si>
  <si>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</si>
  <si>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</si>
  <si>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</si>
  <si>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</si>
  <si>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</si>
  <si>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</si>
  <si>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</si>
  <si>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</si>
  <si>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</si>
  <si>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</si>
  <si>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</si>
  <si>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</si>
  <si>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</si>
  <si>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</si>
  <si>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</si>
  <si>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</si>
  <si>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</si>
  <si>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</si>
  <si>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</si>
  <si>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</si>
  <si>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</si>
  <si>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</si>
  <si>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</si>
  <si>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</si>
  <si>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</si>
  <si>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</si>
  <si>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</si>
  <si>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</si>
  <si>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</si>
  <si>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</si>
  <si>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</si>
  <si>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</si>
  <si>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</si>
  <si>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</si>
  <si>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</si>
  <si>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</si>
  <si>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</si>
  <si>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</si>
  <si>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</si>
  <si>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</si>
  <si>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</si>
  <si>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</si>
  <si>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</si>
  <si>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</si>
  <si>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</si>
  <si>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</si>
  <si>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</si>
  <si>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</si>
  <si>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</si>
  <si>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</si>
  <si>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</si>
  <si>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</si>
  <si>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</si>
  <si>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</si>
  <si>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</si>
  <si>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</si>
  <si>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</si>
  <si>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</si>
  <si>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</si>
  <si>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</si>
  <si>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</si>
  <si>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</si>
  <si>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</si>
  <si>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</si>
  <si>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</si>
  <si>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</si>
  <si>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</si>
  <si>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</si>
  <si>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</si>
  <si>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</si>
  <si>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</si>
  <si>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</si>
  <si>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</si>
  <si>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</si>
  <si>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</si>
  <si>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</si>
  <si>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</si>
  <si>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</si>
  <si>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</si>
  <si>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</si>
  <si>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</si>
  <si>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</si>
  <si>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</si>
  <si>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</si>
  <si>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</si>
  <si>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</si>
  <si>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</si>
  <si>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</si>
  <si>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</si>
  <si>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</si>
  <si>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</si>
  <si>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</si>
  <si>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</si>
  <si>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</si>
  <si>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</si>
  <si>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</si>
  <si>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</si>
  <si>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</si>
  <si>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</si>
  <si>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</si>
  <si>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</si>
  <si>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</si>
  <si>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</si>
  <si>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</si>
  <si>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</si>
  <si>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</si>
  <si>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</si>
  <si>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</si>
  <si>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</si>
  <si>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</si>
  <si>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</si>
  <si>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</si>
  <si>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</si>
  <si>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</si>
  <si>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</si>
  <si>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</si>
  <si>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</si>
  <si>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</si>
  <si>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</si>
  <si>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</si>
  <si>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</si>
  <si>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</si>
  <si>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</si>
  <si>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</si>
  <si>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</si>
  <si>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</si>
  <si>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</si>
  <si>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</si>
  <si>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</si>
  <si>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</si>
  <si>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</si>
  <si>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</si>
  <si>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</si>
  <si>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</si>
  <si>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</si>
  <si>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</si>
  <si>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</si>
  <si>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</si>
  <si>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</si>
  <si>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</si>
  <si>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</si>
  <si>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</si>
  <si>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</si>
  <si>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</si>
  <si>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</si>
  <si>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</si>
  <si>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</si>
  <si>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</si>
  <si>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</si>
  <si>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</si>
  <si>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</si>
  <si>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</si>
  <si>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</si>
  <si>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</si>
  <si>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</si>
  <si>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</si>
  <si>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</si>
  <si>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</si>
  <si>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</si>
  <si>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</si>
  <si>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</si>
  <si>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</si>
  <si>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</si>
  <si>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</si>
  <si>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</si>
  <si>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</si>
  <si>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</si>
  <si>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</si>
  <si>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</si>
  <si>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</si>
  <si>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</si>
  <si>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</si>
  <si>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</si>
  <si>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</si>
  <si>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</si>
  <si>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</si>
  <si>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</si>
  <si>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</si>
  <si>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</si>
  <si>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</si>
  <si>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</si>
  <si>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</si>
  <si>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</si>
  <si>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</si>
  <si>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</si>
  <si>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</si>
  <si>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</si>
  <si>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</si>
  <si>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</si>
  <si>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</si>
  <si>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</si>
  <si>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</si>
  <si>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</si>
  <si>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</si>
  <si>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</si>
  <si>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</si>
  <si>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</si>
  <si>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</si>
  <si>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</si>
  <si>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</si>
  <si>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</si>
  <si>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</si>
  <si>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</si>
  <si>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</si>
  <si>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</si>
  <si>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</si>
  <si>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</si>
  <si>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</si>
  <si>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</si>
  <si>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</si>
  <si>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</si>
  <si>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</si>
  <si>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</si>
  <si>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</si>
  <si>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</si>
  <si>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</si>
  <si>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</si>
  <si>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</si>
  <si>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</si>
  <si>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</si>
  <si>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</si>
  <si>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</si>
  <si>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</si>
  <si>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</si>
  <si>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</si>
  <si>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</si>
  <si>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</si>
  <si>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</si>
  <si>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</si>
  <si>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</si>
  <si>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</si>
  <si>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</si>
  <si>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</si>
  <si>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</si>
  <si>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</si>
  <si>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</si>
  <si>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</si>
  <si>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</si>
  <si>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</si>
  <si>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</si>
  <si>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</si>
  <si>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</si>
  <si>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</si>
  <si>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</si>
  <si>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</si>
  <si>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</si>
  <si>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</si>
  <si>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</si>
  <si>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</si>
  <si>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</si>
  <si>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</si>
  <si>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</si>
  <si>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</si>
  <si>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</si>
  <si>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</si>
  <si>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</si>
  <si>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</si>
  <si>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</si>
  <si>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</si>
  <si>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</si>
  <si>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</si>
  <si>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</si>
  <si>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</si>
  <si>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</si>
  <si>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</si>
  <si>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</si>
  <si>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</si>
  <si>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</si>
  <si>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</si>
  <si>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</si>
  <si>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</si>
  <si>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</si>
  <si>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</si>
  <si>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</si>
  <si>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</si>
  <si>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</si>
  <si>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</si>
  <si>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</si>
  <si>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</si>
  <si>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</si>
  <si>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</si>
  <si>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</si>
  <si>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</si>
  <si>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</si>
  <si>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</si>
  <si>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</si>
  <si>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</si>
  <si>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</si>
  <si>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</si>
  <si>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</si>
  <si>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</si>
  <si>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</si>
  <si>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</si>
  <si>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</si>
  <si>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</si>
  <si>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</si>
  <si>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</si>
  <si>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</si>
  <si>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</si>
  <si>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</si>
  <si>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</si>
  <si>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</si>
  <si>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</si>
  <si>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</si>
  <si>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</si>
  <si>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</si>
  <si>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</si>
  <si>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</si>
  <si>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</si>
  <si>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</si>
  <si>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</si>
  <si>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</si>
  <si>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</si>
  <si>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</si>
  <si>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</si>
  <si>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</si>
  <si>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</si>
  <si>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</si>
  <si>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</si>
  <si>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</si>
  <si>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</si>
  <si>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</si>
  <si>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</si>
  <si>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</si>
  <si>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</si>
  <si>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</si>
  <si>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</si>
  <si>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</si>
  <si>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</si>
  <si>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</si>
  <si>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</si>
  <si>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</si>
  <si>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</si>
  <si>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</si>
  <si>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</si>
  <si>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</si>
  <si>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</si>
  <si>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</si>
  <si>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</si>
  <si>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</si>
  <si>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</si>
  <si>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</si>
  <si>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</si>
  <si>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</si>
  <si>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</si>
  <si>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</si>
  <si>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</si>
  <si>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</si>
  <si>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</si>
  <si>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</si>
  <si>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</si>
  <si>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</si>
  <si>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</si>
  <si>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</si>
  <si>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</si>
  <si>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</si>
  <si>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</si>
  <si>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</si>
  <si>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</si>
  <si>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</si>
  <si>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</si>
  <si>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</si>
  <si>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</si>
  <si>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</si>
  <si>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</si>
  <si>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</si>
  <si>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</si>
  <si>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</si>
  <si>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</si>
  <si>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</si>
  <si>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</si>
  <si>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</si>
  <si>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</si>
  <si>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</si>
  <si>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</si>
  <si>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</si>
  <si>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</si>
  <si>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</si>
  <si>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</si>
  <si>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</si>
  <si>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</si>
  <si>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</si>
  <si>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</si>
  <si>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</si>
  <si>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</si>
  <si>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</si>
  <si>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</si>
  <si>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</si>
  <si>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</si>
  <si>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</si>
  <si>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</si>
  <si>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</si>
  <si>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</si>
  <si>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</si>
  <si>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</si>
  <si>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</si>
  <si>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</si>
  <si>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</si>
  <si>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</si>
  <si>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</si>
  <si>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</si>
  <si>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</si>
  <si>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</si>
  <si>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</si>
  <si>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</si>
  <si>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</si>
  <si>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</si>
  <si>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</si>
  <si>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</si>
  <si>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</si>
  <si>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</si>
  <si>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</si>
  <si>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</si>
  <si>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</si>
  <si>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</si>
  <si>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</si>
  <si>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</si>
  <si>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</si>
  <si>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</si>
  <si>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</si>
  <si>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</si>
  <si>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</si>
  <si>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</si>
  <si>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</si>
  <si>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</si>
  <si>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</si>
  <si>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</si>
  <si>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</si>
  <si>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</si>
  <si>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</si>
  <si>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</si>
  <si>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</si>
  <si>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</si>
  <si>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</si>
  <si>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</si>
  <si>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</si>
  <si>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</si>
  <si>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</si>
  <si>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</si>
  <si>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</si>
  <si>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</si>
  <si>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</si>
  <si>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</si>
  <si>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</si>
  <si>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</si>
  <si>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</si>
  <si>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</si>
  <si>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</si>
  <si>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</si>
  <si>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</si>
  <si>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</si>
  <si>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</si>
  <si>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</si>
  <si>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</si>
  <si>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</si>
  <si>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</si>
  <si>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</si>
  <si>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</si>
  <si>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</si>
  <si>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</si>
  <si>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</si>
  <si>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</si>
  <si>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</si>
  <si>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</si>
  <si>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</si>
  <si>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</si>
  <si>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</si>
  <si>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</si>
  <si>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</si>
  <si>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</si>
  <si>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</si>
  <si>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</si>
  <si>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</si>
  <si>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</si>
  <si>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</si>
  <si>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</si>
  <si>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</si>
  <si>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</si>
  <si>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</si>
  <si>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</si>
  <si>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</si>
  <si>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</si>
  <si>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</si>
  <si>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</si>
  <si>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</si>
  <si>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</si>
  <si>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</si>
  <si>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</si>
  <si>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</si>
  <si>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</si>
  <si>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</si>
  <si>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</si>
  <si>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</si>
  <si>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</si>
  <si>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</si>
  <si>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</si>
  <si>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</si>
  <si>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</si>
  <si>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</si>
  <si>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</si>
  <si>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</si>
  <si>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</si>
  <si>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</si>
  <si>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</si>
  <si>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</si>
  <si>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</si>
  <si>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</si>
  <si>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</si>
  <si>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</si>
  <si>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</si>
  <si>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</si>
  <si>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</si>
  <si>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</si>
  <si>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</si>
  <si>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</si>
  <si>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</si>
  <si>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</si>
  <si>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</si>
  <si>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</si>
  <si>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</si>
  <si>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</si>
  <si>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</si>
  <si>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</si>
  <si>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</si>
  <si>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</si>
  <si>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</si>
  <si>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</si>
  <si>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</si>
  <si>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</si>
  <si>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</si>
  <si>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</si>
  <si>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</si>
  <si>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</si>
  <si>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</si>
  <si>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</si>
  <si>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</si>
  <si>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</si>
  <si>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</si>
  <si>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</si>
  <si>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</si>
  <si>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</si>
  <si>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</si>
  <si>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</si>
  <si>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</si>
  <si>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</si>
  <si>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</si>
  <si>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</si>
  <si>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</si>
  <si>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</si>
  <si>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</si>
  <si>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</si>
  <si>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</si>
  <si>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</si>
  <si>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</si>
  <si>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</si>
  <si>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</si>
  <si>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</si>
  <si>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</si>
  <si>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</si>
  <si>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</si>
  <si>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</si>
  <si>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</si>
  <si>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</si>
  <si>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</si>
  <si>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</si>
  <si>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</si>
  <si>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</si>
  <si>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</si>
  <si>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</si>
  <si>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</si>
  <si>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</si>
  <si>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</si>
  <si>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</si>
  <si>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</si>
  <si>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</si>
  <si>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</si>
  <si>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</si>
  <si>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</si>
  <si>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</si>
  <si>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</si>
  <si>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</si>
  <si>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</si>
  <si>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</si>
  <si>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</si>
  <si>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</si>
  <si>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</si>
  <si>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</si>
  <si>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</si>
  <si>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</si>
  <si>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</si>
  <si>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</si>
  <si>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</si>
  <si>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</si>
  <si>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</si>
  <si>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</si>
  <si>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</si>
  <si>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</si>
  <si>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</si>
  <si>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</si>
  <si>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</si>
  <si>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</si>
  <si>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</si>
  <si>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</si>
  <si>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</si>
  <si>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</si>
  <si>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</si>
  <si>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</si>
  <si>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</si>
  <si>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</si>
  <si>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</si>
  <si>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</si>
  <si>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</si>
  <si>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</si>
  <si>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</si>
  <si>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</si>
  <si>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</si>
  <si>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</si>
  <si>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</si>
  <si>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</si>
  <si>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</si>
  <si>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</si>
  <si>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</si>
  <si>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</si>
  <si>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</si>
  <si>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</si>
  <si>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</si>
  <si>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</si>
  <si>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</si>
  <si>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</si>
  <si>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</si>
  <si>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</si>
  <si>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</si>
  <si>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</si>
  <si>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</si>
  <si>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</si>
  <si>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</si>
  <si>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</si>
  <si>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</si>
  <si>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</si>
  <si>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</si>
  <si>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</si>
  <si>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</si>
  <si>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</si>
  <si>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</si>
  <si>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</si>
  <si>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</si>
  <si>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</si>
  <si>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</si>
  <si>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</si>
  <si>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</si>
  <si>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</si>
  <si>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</si>
  <si>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</si>
  <si>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</si>
  <si>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</si>
  <si>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</si>
  <si>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</si>
  <si>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</si>
  <si>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</si>
  <si>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</si>
  <si>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</si>
  <si>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</si>
  <si>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</si>
  <si>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</si>
  <si>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</si>
  <si>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</si>
  <si>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</si>
  <si>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</si>
  <si>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</si>
  <si>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</si>
  <si>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</si>
  <si>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</si>
  <si>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</si>
  <si>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</si>
  <si>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</si>
  <si>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</si>
  <si>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</si>
  <si>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</si>
  <si>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</si>
  <si>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</si>
  <si>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</si>
  <si>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</si>
  <si>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</si>
  <si>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</si>
  <si>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</si>
  <si>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</si>
  <si>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</si>
  <si>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</si>
  <si>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</si>
  <si>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</si>
  <si>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</si>
  <si>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</si>
  <si>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</si>
  <si>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</si>
  <si>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</si>
  <si>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</si>
  <si>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</si>
  <si>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</si>
  <si>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</si>
  <si>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</si>
  <si>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</si>
  <si>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</si>
  <si>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</si>
  <si>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</si>
  <si>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</si>
  <si>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</si>
  <si>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</si>
  <si>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</si>
  <si>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</si>
  <si>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</si>
  <si>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</si>
  <si>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</si>
  <si>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</si>
  <si>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</si>
  <si>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</si>
  <si>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</si>
  <si>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</si>
  <si>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</si>
  <si>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</si>
  <si>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</si>
  <si>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</si>
  <si>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</si>
  <si>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</si>
  <si>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</si>
  <si>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</si>
  <si>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</si>
  <si>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</si>
  <si>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</si>
  <si>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</si>
  <si>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</si>
  <si>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</si>
  <si>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</si>
  <si>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</si>
  <si>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</si>
  <si>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</si>
  <si>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</si>
  <si>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</si>
  <si>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</si>
  <si>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</si>
  <si>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</si>
  <si>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</si>
  <si>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</si>
  <si>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</si>
  <si>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</si>
  <si>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</si>
  <si>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</si>
  <si>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</si>
  <si>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</si>
  <si>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</si>
  <si>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</si>
  <si>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</si>
  <si>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</si>
  <si>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</si>
  <si>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</si>
  <si>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</si>
  <si>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</si>
  <si>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</si>
  <si>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</si>
  <si>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</si>
  <si>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</si>
  <si>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</si>
  <si>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</si>
  <si>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</si>
  <si>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</si>
  <si>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</si>
  <si>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</si>
  <si>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</si>
  <si>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</si>
  <si>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</si>
  <si>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</si>
  <si>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</si>
  <si>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</si>
  <si>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</si>
  <si>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</si>
  <si>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</si>
  <si>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</si>
  <si>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</si>
  <si>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</si>
  <si>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</si>
  <si>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</si>
  <si>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</si>
  <si>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</si>
  <si>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</si>
  <si>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</si>
  <si>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</si>
  <si>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</si>
  <si>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</si>
  <si>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</si>
  <si>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</si>
  <si>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</si>
  <si>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</si>
  <si>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</si>
  <si>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</si>
  <si>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</si>
  <si>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</si>
  <si>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</si>
  <si>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</si>
  <si>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</si>
  <si>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</si>
  <si>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</si>
  <si>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</si>
  <si>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</si>
  <si>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</si>
  <si>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</si>
  <si>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</si>
  <si>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</si>
  <si>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</si>
  <si>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</si>
  <si>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</si>
  <si>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</si>
  <si>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</si>
  <si>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</si>
  <si>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</si>
  <si>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</si>
  <si>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</si>
  <si>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</si>
  <si>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</si>
  <si>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</si>
  <si>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</si>
  <si>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</si>
  <si>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</si>
  <si>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</si>
  <si>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</si>
  <si>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</si>
  <si>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</si>
  <si>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</si>
  <si>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</si>
  <si>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</si>
  <si>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</si>
  <si>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</si>
  <si>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</si>
  <si>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</si>
  <si>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</si>
  <si>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</si>
  <si>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</si>
  <si>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</si>
  <si>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</si>
  <si>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</si>
  <si>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</si>
  <si>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</si>
  <si>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</si>
  <si>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</si>
  <si>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</si>
  <si>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</si>
  <si>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</si>
  <si>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</si>
  <si>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</si>
  <si>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</si>
  <si>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</si>
  <si>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</si>
  <si>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</si>
  <si>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</si>
  <si>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</si>
  <si>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</si>
  <si>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</si>
  <si>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</si>
  <si>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</si>
  <si>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</si>
  <si>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</si>
  <si>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</si>
  <si>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</si>
  <si>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</si>
  <si>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</si>
  <si>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</si>
  <si>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</si>
  <si>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</si>
  <si>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</si>
  <si>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</si>
  <si>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</si>
  <si>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</si>
  <si>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</si>
  <si>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</si>
  <si>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</si>
  <si>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</si>
  <si>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</si>
  <si>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</si>
  <si>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</si>
  <si>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</si>
  <si>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</si>
  <si>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</si>
  <si>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</si>
  <si>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</si>
  <si>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</si>
  <si>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</si>
  <si>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</si>
  <si>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</si>
  <si>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</si>
  <si>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</si>
  <si>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</si>
  <si>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</si>
  <si>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</si>
  <si>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</si>
  <si>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</si>
  <si>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</si>
  <si>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</si>
  <si>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</si>
  <si>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</si>
  <si>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</si>
  <si>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</si>
  <si>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</si>
  <si>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</si>
  <si>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</si>
  <si>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</si>
  <si>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</si>
  <si>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</si>
  <si>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</si>
  <si>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</si>
  <si>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</si>
  <si>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</si>
  <si>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</si>
  <si>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</si>
  <si>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</si>
  <si>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</si>
  <si>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</si>
  <si>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</si>
  <si>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</si>
  <si>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</si>
  <si>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</si>
  <si>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</si>
  <si>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</si>
  <si>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</si>
  <si>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</si>
  <si>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</si>
  <si>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</si>
  <si>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</si>
  <si>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</si>
  <si>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</si>
  <si>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</si>
  <si>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</si>
  <si>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</si>
  <si>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</si>
  <si>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</si>
  <si>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</si>
  <si>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</si>
  <si>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</si>
  <si>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</si>
  <si>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</si>
  <si>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</si>
  <si>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</si>
  <si>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</si>
  <si>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</si>
  <si>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</si>
  <si>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</si>
  <si>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</si>
  <si>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</si>
  <si>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</si>
  <si>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</si>
  <si>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</si>
  <si>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</si>
  <si>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</si>
  <si>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</si>
  <si>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</si>
  <si>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</si>
  <si>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</si>
  <si>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</si>
  <si>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</si>
  <si>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</si>
  <si>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</si>
  <si>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</si>
  <si>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</si>
  <si>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</si>
  <si>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</si>
  <si>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</si>
  <si>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</si>
  <si>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</si>
  <si>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</si>
  <si>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</si>
  <si>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</si>
  <si>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</si>
  <si>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</si>
  <si>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</si>
  <si>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</si>
  <si>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</si>
  <si>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</si>
  <si>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</si>
  <si>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</si>
  <si>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</si>
  <si>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</si>
  <si>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</si>
  <si>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</si>
  <si>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</si>
  <si>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</si>
  <si>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</si>
  <si>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</si>
  <si>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</si>
  <si>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</si>
  <si>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</si>
  <si>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</si>
  <si>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</si>
  <si>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</si>
  <si>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</si>
  <si>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</si>
  <si>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</si>
  <si>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</si>
  <si>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</si>
  <si>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</si>
  <si>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</si>
  <si>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</si>
  <si>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</si>
  <si>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</si>
  <si>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</si>
  <si>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</si>
  <si>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</si>
  <si>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</si>
  <si>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</si>
  <si>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</si>
  <si>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</si>
  <si>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</si>
  <si>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</si>
  <si>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</si>
  <si>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</si>
  <si>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</si>
  <si>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</si>
  <si>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</si>
  <si>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</si>
  <si>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</si>
  <si>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</si>
  <si>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</si>
  <si>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</si>
  <si>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</si>
  <si>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</si>
  <si>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</si>
  <si>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</si>
  <si>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</si>
  <si>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</si>
  <si>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</si>
  <si>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</si>
  <si>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</si>
  <si>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</si>
  <si>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</si>
  <si>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</si>
  <si>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</si>
  <si>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</si>
  <si>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</si>
  <si>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</si>
  <si>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</si>
  <si>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</si>
  <si>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</si>
  <si>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</si>
  <si>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</si>
  <si>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</si>
  <si>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</si>
  <si>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</si>
  <si>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</si>
  <si>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</si>
  <si>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</si>
  <si>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</si>
  <si>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</si>
  <si>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</si>
  <si>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</si>
  <si>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</si>
  <si>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</si>
  <si>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</si>
  <si>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</si>
  <si>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</si>
  <si>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</si>
  <si>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</si>
  <si>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</si>
  <si>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</si>
  <si>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</si>
  <si>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</si>
  <si>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</si>
  <si>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</si>
  <si>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</si>
  <si>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</si>
  <si>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</si>
  <si>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</si>
  <si>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</si>
  <si>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</si>
  <si>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</si>
  <si>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</si>
  <si>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</si>
  <si>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</si>
  <si>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</si>
  <si>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</si>
  <si>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</si>
  <si>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</si>
  <si>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</si>
  <si>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</si>
  <si>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</si>
  <si>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</si>
  <si>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</si>
  <si>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</si>
  <si>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</si>
  <si>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</si>
  <si>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</si>
  <si>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</si>
  <si>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</si>
  <si>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</si>
  <si>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</si>
  <si>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</si>
  <si>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</si>
  <si>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</si>
  <si>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</si>
  <si>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</si>
  <si>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</si>
  <si>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</si>
  <si>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</si>
  <si>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</si>
  <si>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</si>
  <si>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</si>
  <si>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</si>
  <si>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</si>
  <si>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</si>
  <si>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</si>
  <si>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</si>
  <si>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</si>
  <si>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</si>
  <si>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</si>
  <si>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</si>
  <si>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</si>
  <si>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</si>
  <si>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</si>
  <si>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</si>
  <si>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</si>
  <si>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</si>
  <si>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</si>
  <si>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</si>
  <si>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</si>
  <si>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</si>
  <si>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</si>
  <si>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</si>
  <si>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</si>
  <si>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</si>
  <si>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</si>
  <si>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</si>
  <si>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</si>
  <si>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</si>
  <si>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</si>
  <si>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</si>
  <si>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</si>
  <si>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</si>
  <si>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</si>
  <si>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</si>
  <si>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</si>
  <si>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</si>
  <si>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</si>
  <si>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</si>
  <si>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</si>
  <si>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</si>
  <si>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</si>
  <si>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</si>
  <si>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</si>
  <si>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</si>
  <si>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</si>
  <si>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</si>
  <si>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</si>
  <si>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</si>
  <si>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</si>
  <si>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</si>
  <si>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</si>
  <si>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</si>
  <si>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</si>
  <si>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</si>
  <si>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</si>
  <si>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</si>
  <si>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</si>
  <si>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</si>
  <si>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</si>
  <si>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</si>
  <si>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</si>
  <si>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</si>
  <si>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</si>
  <si>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</si>
  <si>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</si>
  <si>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</si>
  <si>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</si>
  <si>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</si>
  <si>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</si>
  <si>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</si>
  <si>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</si>
  <si>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</si>
  <si>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</si>
  <si>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</si>
  <si>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</si>
  <si>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</si>
  <si>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</si>
  <si>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</si>
  <si>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</si>
  <si>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</si>
  <si>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</si>
  <si>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</si>
  <si>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</si>
  <si>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</si>
  <si>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</si>
  <si>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</si>
  <si>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</si>
  <si>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</si>
  <si>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</si>
  <si>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</si>
  <si>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</si>
  <si>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</si>
  <si>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</si>
  <si>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</si>
  <si>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</si>
  <si>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</si>
  <si>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</si>
  <si>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</si>
  <si>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</si>
  <si>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</si>
  <si>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</si>
  <si>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</si>
  <si>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</si>
  <si>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</si>
  <si>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</si>
  <si>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</si>
  <si>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</si>
  <si>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</si>
  <si>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</si>
  <si>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</si>
  <si>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</si>
  <si>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</si>
  <si>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</si>
  <si>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</si>
  <si>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</si>
  <si>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</si>
  <si>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</si>
  <si>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</si>
  <si>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</si>
  <si>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</si>
  <si>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</si>
  <si>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</si>
  <si>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</si>
  <si>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</si>
  <si>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</si>
  <si>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</si>
  <si>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</si>
  <si>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</si>
  <si>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</si>
  <si>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</si>
  <si>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</si>
  <si>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</si>
  <si>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</si>
  <si>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</si>
  <si>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</si>
  <si>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</si>
  <si>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</si>
  <si>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</si>
  <si>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</si>
  <si>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</si>
  <si>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</si>
  <si>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</si>
  <si>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</si>
  <si>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</si>
  <si>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</si>
  <si>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</si>
  <si>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</si>
  <si>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</si>
  <si>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</si>
  <si>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</si>
  <si>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</si>
  <si>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</si>
  <si>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</si>
  <si>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</si>
  <si>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</si>
  <si>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</si>
  <si>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</si>
  <si>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</si>
  <si>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</si>
  <si>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</si>
  <si>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</si>
  <si>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</si>
  <si>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</si>
  <si>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</si>
  <si>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</si>
  <si>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</si>
  <si>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</si>
  <si>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</si>
  <si>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</si>
  <si>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</si>
  <si>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</si>
  <si>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</si>
  <si>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</si>
  <si>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</si>
  <si>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</si>
  <si>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</si>
  <si>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</si>
  <si>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</si>
  <si>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</si>
  <si>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</si>
  <si>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</si>
  <si>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</si>
  <si>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</si>
  <si>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</si>
  <si>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</si>
  <si>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</si>
  <si>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</si>
  <si>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</si>
  <si>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</si>
  <si>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</si>
  <si>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</si>
  <si>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</si>
  <si>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</si>
  <si>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</si>
  <si>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</si>
  <si>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</si>
  <si>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</si>
  <si>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</si>
  <si>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</si>
  <si>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</si>
  <si>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</si>
  <si>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</si>
  <si>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</si>
  <si>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</si>
  <si>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</si>
  <si>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</si>
  <si>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</si>
  <si>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</si>
  <si>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</si>
  <si>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</si>
  <si>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</si>
  <si>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</si>
  <si>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</si>
  <si>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</si>
  <si>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</si>
  <si>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</si>
  <si>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</si>
  <si>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</si>
  <si>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</si>
  <si>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</si>
  <si>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</si>
  <si>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</si>
  <si>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</si>
  <si>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</si>
  <si>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</si>
  <si>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</si>
  <si>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</si>
  <si>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</si>
  <si>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</si>
  <si>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</si>
  <si>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</si>
  <si>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</si>
  <si>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</si>
  <si>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</si>
  <si>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</si>
  <si>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</si>
  <si>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</si>
  <si>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</si>
  <si>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</si>
  <si>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</si>
  <si>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</si>
  <si>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</si>
  <si>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</si>
  <si>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</si>
  <si>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</si>
  <si>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</si>
  <si>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</si>
  <si>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</si>
  <si>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</si>
  <si>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</si>
  <si>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</si>
  <si>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</si>
  <si>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</si>
  <si>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</si>
  <si>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</si>
  <si>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</si>
  <si>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</si>
  <si>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</si>
  <si>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</si>
  <si>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</si>
  <si>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</si>
  <si>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</si>
  <si>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</si>
  <si>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</si>
  <si>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</si>
  <si>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</si>
  <si>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</si>
  <si>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</si>
  <si>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</si>
  <si>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</si>
  <si>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</si>
  <si>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</si>
  <si>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</si>
  <si>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</si>
  <si>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</si>
  <si>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</si>
  <si>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</si>
  <si>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</si>
  <si>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</si>
  <si>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</si>
  <si>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</si>
  <si>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</si>
  <si>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</si>
  <si>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</si>
  <si>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</si>
  <si>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</si>
  <si>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</si>
  <si>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</si>
  <si>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</si>
  <si>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</si>
  <si>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</si>
  <si>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</si>
  <si>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</si>
  <si>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</si>
  <si>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</si>
  <si>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</si>
  <si>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</si>
  <si>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</si>
  <si>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</si>
  <si>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</si>
  <si>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</si>
  <si>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</si>
  <si>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</si>
  <si>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</si>
  <si>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</si>
  <si>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</si>
  <si>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</si>
  <si>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</si>
  <si>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</si>
  <si>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</si>
  <si>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</si>
  <si>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</si>
  <si>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</si>
  <si>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</si>
  <si>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</si>
  <si>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</si>
  <si>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</si>
  <si>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</si>
  <si>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</si>
  <si>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</si>
  <si>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</si>
  <si>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</si>
  <si>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</si>
  <si>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</si>
  <si>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</si>
  <si>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</si>
  <si>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</si>
  <si>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</si>
  <si>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</si>
  <si>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</si>
  <si>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</si>
  <si>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</si>
  <si>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</si>
  <si>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</si>
  <si>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</si>
  <si>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</si>
  <si>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</si>
  <si>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</si>
  <si>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</si>
  <si>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</si>
  <si>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</si>
  <si>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</si>
  <si>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</si>
  <si>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</si>
  <si>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</si>
  <si>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</si>
  <si>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</si>
  <si>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</si>
  <si>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</si>
  <si>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</si>
  <si>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</si>
  <si>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</si>
  <si>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</si>
  <si>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</si>
  <si>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</si>
  <si>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</si>
  <si>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</si>
  <si>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</si>
  <si>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</si>
  <si>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</si>
  <si>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</si>
  <si>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</si>
  <si>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</si>
  <si>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</si>
  <si>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</si>
  <si>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</si>
  <si>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</si>
  <si>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</si>
  <si>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</si>
  <si>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</si>
  <si>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</si>
  <si>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</si>
  <si>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</si>
  <si>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</si>
  <si>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</si>
  <si>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</si>
  <si>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</si>
  <si>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</si>
  <si>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</si>
  <si>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</si>
  <si>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</si>
  <si>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</si>
  <si>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</si>
  <si>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</si>
  <si>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</si>
  <si>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</si>
  <si>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</si>
  <si>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</si>
  <si>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</si>
  <si>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</si>
  <si>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</si>
  <si>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</si>
  <si>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</si>
  <si>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</si>
  <si>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</si>
  <si>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</si>
  <si>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</si>
  <si>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</si>
  <si>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</si>
  <si>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</si>
  <si>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</si>
  <si>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</si>
  <si>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</si>
  <si>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</si>
  <si>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</si>
  <si>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</si>
  <si>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</si>
  <si>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</si>
  <si>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</si>
  <si>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</si>
  <si>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</si>
  <si>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</si>
  <si>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</si>
  <si>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</si>
  <si>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</si>
  <si>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</si>
  <si>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</si>
  <si>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</si>
  <si>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</si>
  <si>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</si>
  <si>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</si>
  <si>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</si>
  <si>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</si>
  <si>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</si>
  <si>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</si>
  <si>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</si>
  <si>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</si>
  <si>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</si>
  <si>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</si>
  <si>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</si>
  <si>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</si>
  <si>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</si>
  <si>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</si>
  <si>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</si>
  <si>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</si>
  <si>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</si>
  <si>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</si>
  <si>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</si>
  <si>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</si>
  <si>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</si>
  <si>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</si>
  <si>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</si>
  <si>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</si>
  <si>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</si>
  <si>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</si>
  <si>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</si>
  <si>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</si>
  <si>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</si>
  <si>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</si>
  <si>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</si>
  <si>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</si>
  <si>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</si>
  <si>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</si>
  <si>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</si>
  <si>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</si>
  <si>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</si>
  <si>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</si>
  <si>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</si>
  <si>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</si>
  <si>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</si>
  <si>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</si>
  <si>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</si>
  <si>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</si>
  <si>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</si>
  <si>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</si>
  <si>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</si>
  <si>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</si>
  <si>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</si>
  <si>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</si>
  <si>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</si>
  <si>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</si>
  <si>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</si>
  <si>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</si>
  <si>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</si>
  <si>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</si>
  <si>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</si>
  <si>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</si>
  <si>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</si>
  <si>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</si>
  <si>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</si>
  <si>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</si>
  <si>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</si>
  <si>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</si>
  <si>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</si>
  <si>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</si>
  <si>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</si>
  <si>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</si>
  <si>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</si>
  <si>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</si>
  <si>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</si>
  <si>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</si>
  <si>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</si>
  <si>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</si>
  <si>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</si>
  <si>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</si>
  <si>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</si>
  <si>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</si>
  <si>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</si>
  <si>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</si>
  <si>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</si>
  <si>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</si>
  <si>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</si>
  <si>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</si>
  <si>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</si>
  <si>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</si>
  <si>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</si>
  <si>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</si>
  <si>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</si>
  <si>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</si>
  <si>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</si>
  <si>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</si>
  <si>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</si>
  <si>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</si>
  <si>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</si>
  <si>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</si>
  <si>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</si>
  <si>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</si>
  <si>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</si>
  <si>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</si>
  <si>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</si>
  <si>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</si>
  <si>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</si>
  <si>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</si>
  <si>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</si>
  <si>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</si>
  <si>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</si>
  <si>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</si>
  <si>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</si>
  <si>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</si>
  <si>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</si>
  <si>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</si>
  <si>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</si>
  <si>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</si>
  <si>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</si>
  <si>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</si>
  <si>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</si>
  <si>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</si>
  <si>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</si>
  <si>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</si>
  <si>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</si>
  <si>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</si>
  <si>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</si>
  <si>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</si>
  <si>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</si>
  <si>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</si>
  <si>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</si>
  <si>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</si>
  <si>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</si>
  <si>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</si>
  <si>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</si>
  <si>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</si>
  <si>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</si>
  <si>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</si>
  <si>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</si>
  <si>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</si>
  <si>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</si>
  <si>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</si>
  <si>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</si>
  <si>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</si>
  <si>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</si>
  <si>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</si>
  <si>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</si>
  <si>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</si>
  <si>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</si>
  <si>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</si>
  <si>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</si>
  <si>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</si>
  <si>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</si>
  <si>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</si>
  <si>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</si>
  <si>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</si>
  <si>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</si>
  <si>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</si>
  <si>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</si>
  <si>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</si>
  <si>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</si>
  <si>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</si>
  <si>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</si>
  <si>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</si>
  <si>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</si>
  <si>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</si>
  <si>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</si>
  <si>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</si>
  <si>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</si>
  <si>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</si>
  <si>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</si>
  <si>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</si>
  <si>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</si>
  <si>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</si>
  <si>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</si>
  <si>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</si>
  <si>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</si>
  <si>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</si>
  <si>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</si>
  <si>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</si>
  <si>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</si>
  <si>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</si>
  <si>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</si>
  <si>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</si>
  <si>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</si>
  <si>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</si>
  <si>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</si>
  <si>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</si>
  <si>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</si>
  <si>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</si>
  <si>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</si>
  <si>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</si>
  <si>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</si>
  <si>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</si>
  <si>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</si>
  <si>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</si>
  <si>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</si>
  <si>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</si>
  <si>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</si>
  <si>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</si>
  <si>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</si>
  <si>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</si>
  <si>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</si>
  <si>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</si>
  <si>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</si>
  <si>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</si>
  <si>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</si>
  <si>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</si>
  <si>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</si>
  <si>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</si>
  <si>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</si>
  <si>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</si>
  <si>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</si>
  <si>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</si>
  <si>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</si>
  <si>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</si>
  <si>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</si>
  <si>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</si>
  <si>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</si>
  <si>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</si>
  <si>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</si>
  <si>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</si>
  <si>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</si>
  <si>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</si>
  <si>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</si>
  <si>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</si>
  <si>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</si>
  <si>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</si>
  <si>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</si>
  <si>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</si>
  <si>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</si>
  <si>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</si>
  <si>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</si>
  <si>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</si>
  <si>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</si>
  <si>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</si>
  <si>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</si>
  <si>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</si>
  <si>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</si>
  <si>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</si>
  <si>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</si>
  <si>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</si>
  <si>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</si>
  <si>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</si>
  <si>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</si>
  <si>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</si>
  <si>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</si>
  <si>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</si>
  <si>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</si>
  <si>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</si>
  <si>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</si>
  <si>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</si>
  <si>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</si>
  <si>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</si>
  <si>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</si>
  <si>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</si>
  <si>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</si>
  <si>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</si>
  <si>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</si>
  <si>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</si>
  <si>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</si>
  <si>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</si>
  <si>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</si>
  <si>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</si>
  <si>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</si>
  <si>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</si>
  <si>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</si>
  <si>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</si>
  <si>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</si>
  <si>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</si>
  <si>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</si>
  <si>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</si>
  <si>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</si>
  <si>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</si>
  <si>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</si>
  <si>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</si>
  <si>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</si>
  <si>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</si>
  <si>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</si>
  <si>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</si>
  <si>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</si>
  <si>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</si>
  <si>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</si>
  <si>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</si>
  <si>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</si>
  <si>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</si>
  <si>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</si>
  <si>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</si>
  <si>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</si>
  <si>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</si>
  <si>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</si>
  <si>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</si>
  <si>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</si>
  <si>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</si>
  <si>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</si>
  <si>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</si>
  <si>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</si>
  <si>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</si>
  <si>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</si>
  <si>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</si>
  <si>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</si>
  <si>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</si>
  <si>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</si>
  <si>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</si>
  <si>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</si>
  <si>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</si>
  <si>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</si>
  <si>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</si>
  <si>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</si>
  <si>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</si>
  <si>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</si>
  <si>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</si>
  <si>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</si>
  <si>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</si>
  <si>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</si>
  <si>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</si>
  <si>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</si>
  <si>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</si>
  <si>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</si>
  <si>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</si>
  <si>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</si>
  <si>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</si>
  <si>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</si>
  <si>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</si>
  <si>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</si>
  <si>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</si>
  <si>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</si>
  <si>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</si>
  <si>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</si>
  <si>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</si>
  <si>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</si>
  <si>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</si>
  <si>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</si>
  <si>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</si>
  <si>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</si>
  <si>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</si>
  <si>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</si>
  <si>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</si>
  <si>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</si>
  <si>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</si>
  <si>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</si>
  <si>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</si>
  <si>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</si>
  <si>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</si>
  <si>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</si>
  <si>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</si>
  <si>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</si>
  <si>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</si>
  <si>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</si>
  <si>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</si>
  <si>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</si>
  <si>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</si>
  <si>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</si>
  <si>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</si>
  <si>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</si>
  <si>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</si>
  <si>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</si>
  <si>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</si>
  <si>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</si>
  <si>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</si>
  <si>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</si>
  <si>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</si>
  <si>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</si>
  <si>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</si>
  <si>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</si>
  <si>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</si>
  <si>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</si>
  <si>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</si>
  <si>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</si>
  <si>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</si>
  <si>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</si>
  <si>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</si>
  <si>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</si>
  <si>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</si>
  <si>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</si>
  <si>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</si>
  <si>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</si>
  <si>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</si>
  <si>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</si>
  <si>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</si>
  <si>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</si>
  <si>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</si>
  <si>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</si>
  <si>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</si>
  <si>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</si>
  <si>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</si>
  <si>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</si>
  <si>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</si>
  <si>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</si>
  <si>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</si>
  <si>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</si>
  <si>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</si>
  <si>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</si>
  <si>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</si>
  <si>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</si>
  <si>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</si>
  <si>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</si>
  <si>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</si>
  <si>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</si>
  <si>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</si>
  <si>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</si>
  <si>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</si>
  <si>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</si>
  <si>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</si>
  <si>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</si>
  <si>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</si>
  <si>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</si>
  <si>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</si>
  <si>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</si>
  <si>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</si>
  <si>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</si>
  <si>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</si>
  <si>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</si>
  <si>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</si>
  <si>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</si>
  <si>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</si>
  <si>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</si>
  <si>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</si>
  <si>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</si>
  <si>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</si>
  <si>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</si>
  <si>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</si>
  <si>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</si>
  <si>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</si>
  <si>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</si>
  <si>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</si>
  <si>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</si>
  <si>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</si>
  <si>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</si>
  <si>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</si>
  <si>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</si>
  <si>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</si>
  <si>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</si>
  <si>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</si>
  <si>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</si>
  <si>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</si>
  <si>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</si>
  <si>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</si>
  <si>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</si>
  <si>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</si>
  <si>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</si>
  <si>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</si>
  <si>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</si>
  <si>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</si>
  <si>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</si>
  <si>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</si>
  <si>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</si>
  <si>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</si>
  <si>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</si>
  <si>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</si>
  <si>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</si>
  <si>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</si>
  <si>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</si>
  <si>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</si>
  <si>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</si>
  <si>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</si>
  <si>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</si>
  <si>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</si>
  <si>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</si>
  <si>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</si>
  <si>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</si>
  <si>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</si>
  <si>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</si>
  <si>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</si>
  <si>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</si>
  <si>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</si>
  <si>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</si>
  <si>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</si>
  <si>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</si>
  <si>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</si>
  <si>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</si>
  <si>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</si>
  <si>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</si>
  <si>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</si>
  <si>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</si>
  <si>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</si>
  <si>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</si>
  <si>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</si>
  <si>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</si>
  <si>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</si>
  <si>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</si>
  <si>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</si>
  <si>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</si>
  <si>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</si>
  <si>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</si>
  <si>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</si>
  <si>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</si>
  <si>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</si>
  <si>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</si>
  <si>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</si>
  <si>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</si>
  <si>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</si>
  <si>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</si>
  <si>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</si>
  <si>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</si>
  <si>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</si>
  <si>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</si>
  <si>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</si>
  <si>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</si>
  <si>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</si>
  <si>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</si>
  <si>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</si>
  <si>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</si>
  <si>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</si>
  <si>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</si>
  <si>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</si>
  <si>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</si>
  <si>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</si>
  <si>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</si>
  <si>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</si>
  <si>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</si>
  <si>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</si>
  <si>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</si>
  <si>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</si>
  <si>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</si>
  <si>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</si>
  <si>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</si>
  <si>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</si>
  <si>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</si>
  <si>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</si>
  <si>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</si>
  <si>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</si>
  <si>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</si>
  <si>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</si>
  <si>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</si>
  <si>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</si>
  <si>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</si>
  <si>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</si>
  <si>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</si>
  <si>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</si>
  <si>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</si>
  <si>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</si>
  <si>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</si>
  <si>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</si>
  <si>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</si>
  <si>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</si>
  <si>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</si>
  <si>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</si>
  <si>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</si>
  <si>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</si>
  <si>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</si>
  <si>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</si>
  <si>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</si>
  <si>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</si>
  <si>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</si>
  <si>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</si>
  <si>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</si>
  <si>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</si>
  <si>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</si>
  <si>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</si>
  <si>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</si>
  <si>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</si>
  <si>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</si>
  <si>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</si>
  <si>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</si>
  <si>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</si>
  <si>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</si>
  <si>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</si>
  <si>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</si>
  <si>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</si>
  <si>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</si>
  <si>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</si>
  <si>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</si>
  <si>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</si>
  <si>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</si>
  <si>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</si>
  <si>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</si>
  <si>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</si>
  <si>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</si>
  <si>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</si>
  <si>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</si>
  <si>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</si>
  <si>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</si>
  <si>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</si>
  <si>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</si>
  <si>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</si>
  <si>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</si>
  <si>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</si>
  <si>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</si>
  <si>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</si>
  <si>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</si>
  <si>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</si>
  <si>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</si>
  <si>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</si>
  <si>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</si>
  <si>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</si>
  <si>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</si>
  <si>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</si>
  <si>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</si>
  <si>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</si>
  <si>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</si>
  <si>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</si>
  <si>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</si>
  <si>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</si>
  <si>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</si>
  <si>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</si>
  <si>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</si>
  <si>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</si>
  <si>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</si>
  <si>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</si>
  <si>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</si>
  <si>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</si>
  <si>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</si>
  <si>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</si>
  <si>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</si>
  <si>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</si>
  <si>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</si>
  <si>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</si>
  <si>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</si>
  <si>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</si>
  <si>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</si>
  <si>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</si>
  <si>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</si>
  <si>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</si>
  <si>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</si>
  <si>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</si>
  <si>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</si>
  <si>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</si>
  <si>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</si>
  <si>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</si>
  <si>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</si>
  <si>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</si>
  <si>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</si>
  <si>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</si>
  <si>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</si>
  <si>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</si>
  <si>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</si>
  <si>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</si>
  <si>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</si>
  <si>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</si>
  <si>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</si>
  <si>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</si>
  <si>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</si>
  <si>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</si>
  <si>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</si>
  <si>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</si>
  <si>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</si>
  <si>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</si>
  <si>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</si>
  <si>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</si>
  <si>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</si>
  <si>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</si>
  <si>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</si>
  <si>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</si>
  <si>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</si>
  <si>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</si>
  <si>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</si>
  <si>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</si>
  <si>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</si>
  <si>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</si>
  <si>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</si>
  <si>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</si>
  <si>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</si>
  <si>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</si>
  <si>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</si>
  <si>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</si>
  <si>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</si>
  <si>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</si>
  <si>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</si>
  <si>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</si>
  <si>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</si>
  <si>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</si>
  <si>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</si>
  <si>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</si>
  <si>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</si>
  <si>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</si>
  <si>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</si>
  <si>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</si>
  <si>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</si>
  <si>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</si>
  <si>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</si>
  <si>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</si>
  <si>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</si>
  <si>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</si>
  <si>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</si>
  <si>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</si>
  <si>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</si>
  <si>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</si>
  <si>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</si>
  <si>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</si>
  <si>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</si>
  <si>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</si>
  <si>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</si>
  <si>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</si>
  <si>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</si>
  <si>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</si>
  <si>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</si>
  <si>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</si>
  <si>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</si>
  <si>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</si>
  <si>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</si>
  <si>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</si>
  <si>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</si>
  <si>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</si>
  <si>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</si>
  <si>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</si>
  <si>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</si>
  <si>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</si>
  <si>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</si>
  <si>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</si>
  <si>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</si>
  <si>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</si>
  <si>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</si>
  <si>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</si>
  <si>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</si>
  <si>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</si>
  <si>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</si>
  <si>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</si>
  <si>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</si>
  <si>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</si>
  <si>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</si>
  <si>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</si>
  <si>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</si>
  <si>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</si>
  <si>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</si>
  <si>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</si>
  <si>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</si>
  <si>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</si>
  <si>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</si>
  <si>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</si>
  <si>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</si>
  <si>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</si>
  <si>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</si>
  <si>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</si>
  <si>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</si>
  <si>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</si>
  <si>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</si>
  <si>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</si>
  <si>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</si>
  <si>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</si>
  <si>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</si>
  <si>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</si>
  <si>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</si>
  <si>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</si>
  <si>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</si>
  <si>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</si>
  <si>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</si>
  <si>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</si>
  <si>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</si>
  <si>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</si>
  <si>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</si>
  <si>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</si>
  <si>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</si>
  <si>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</si>
  <si>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</si>
  <si>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</si>
  <si>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</si>
  <si>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</si>
  <si>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</si>
  <si>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</si>
  <si>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</si>
  <si>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</si>
  <si>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</si>
  <si>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</si>
  <si>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</si>
  <si>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</si>
  <si>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</si>
  <si>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</si>
  <si>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</si>
  <si>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</si>
  <si>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</si>
  <si>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</si>
  <si>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</si>
  <si>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</si>
  <si>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</si>
  <si>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</si>
  <si>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</si>
  <si>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</si>
  <si>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</si>
  <si>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</si>
  <si>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</si>
  <si>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</si>
  <si>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</si>
  <si>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</si>
  <si>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</si>
  <si>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</si>
  <si>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</si>
  <si>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</si>
  <si>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</si>
  <si>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</si>
  <si>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</si>
  <si>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</si>
  <si>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</si>
  <si>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</si>
  <si>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</si>
  <si>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</si>
  <si>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</si>
  <si>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</si>
  <si>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</si>
  <si>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</si>
  <si>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</si>
  <si>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</si>
  <si>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</si>
  <si>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</si>
  <si>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</si>
  <si>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</si>
  <si>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</si>
  <si>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</si>
  <si>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</si>
  <si>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</si>
  <si>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</si>
  <si>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</si>
  <si>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</si>
  <si>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</si>
  <si>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</si>
  <si>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</si>
  <si>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</si>
  <si>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</si>
  <si>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</si>
  <si>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</si>
  <si>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</si>
  <si>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</si>
  <si>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</si>
  <si>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</si>
  <si>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</si>
  <si>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</si>
  <si>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</si>
  <si>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</si>
  <si>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</si>
  <si>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</si>
  <si>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</si>
  <si>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</si>
  <si>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</si>
  <si>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</si>
  <si>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</si>
  <si>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</si>
  <si>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</si>
  <si>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</si>
  <si>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</si>
  <si>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</si>
  <si>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</si>
  <si>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</si>
  <si>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</si>
  <si>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</si>
  <si>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</si>
  <si>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</si>
  <si>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</si>
  <si>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</si>
  <si>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</si>
  <si>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</si>
  <si>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</si>
  <si>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</si>
  <si>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</si>
  <si>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</si>
  <si>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</si>
  <si>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</si>
  <si>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</si>
  <si>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</si>
  <si>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</si>
  <si>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</si>
  <si>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</si>
  <si>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</si>
  <si>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</si>
  <si>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</si>
  <si>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</si>
  <si>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</si>
  <si>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</si>
  <si>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</si>
  <si>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</si>
  <si>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</si>
  <si>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</si>
  <si>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</si>
  <si>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</si>
  <si>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</si>
  <si>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</si>
  <si>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</si>
  <si>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</si>
  <si>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</si>
  <si>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</si>
  <si>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</si>
  <si>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</si>
  <si>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</si>
  <si>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</si>
  <si>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</si>
  <si>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</si>
  <si>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</si>
  <si>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</si>
  <si>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</si>
  <si>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</si>
  <si>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</si>
  <si>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</si>
  <si>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</si>
  <si>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</si>
  <si>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</si>
  <si>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</si>
  <si>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</si>
  <si>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</si>
  <si>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</si>
  <si>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</si>
  <si>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</si>
  <si>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</si>
  <si>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</si>
  <si>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</si>
  <si>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</si>
  <si>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</si>
  <si>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</si>
  <si>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</si>
  <si>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</si>
  <si>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</si>
  <si>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</si>
  <si>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</si>
  <si>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</si>
  <si>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</si>
  <si>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</si>
  <si>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</si>
  <si>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</si>
  <si>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</si>
  <si>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</si>
  <si>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</si>
  <si>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</si>
  <si>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</si>
  <si>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</si>
  <si>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</si>
  <si>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</si>
  <si>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</si>
  <si>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</si>
  <si>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</si>
  <si>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</si>
  <si>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</si>
  <si>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</si>
  <si>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</si>
  <si>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</si>
  <si>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</si>
  <si>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</si>
  <si>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</si>
  <si>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</si>
  <si>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</si>
  <si>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</si>
  <si>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</si>
  <si>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</si>
  <si>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</si>
  <si>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</si>
  <si>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</si>
  <si>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</si>
  <si>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</si>
  <si>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</si>
  <si>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</si>
  <si>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</si>
  <si>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</si>
  <si>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</si>
  <si>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</si>
  <si>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</si>
  <si>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</si>
  <si>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</si>
  <si>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</si>
  <si>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</si>
  <si>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</si>
  <si>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</si>
  <si>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</si>
  <si>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</si>
  <si>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</si>
  <si>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</si>
  <si>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</si>
  <si>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</si>
  <si>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</si>
  <si>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</si>
  <si>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</si>
  <si>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</si>
  <si>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</si>
  <si>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</si>
  <si>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</si>
  <si>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</si>
  <si>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</si>
  <si>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</si>
  <si>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</si>
  <si>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</si>
  <si>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</si>
  <si>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</si>
  <si>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</si>
  <si>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</si>
  <si>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</si>
  <si>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</si>
  <si>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</si>
  <si>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</si>
  <si>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</si>
  <si>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</si>
  <si>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</si>
  <si>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</si>
  <si>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</si>
  <si>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</si>
  <si>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</si>
  <si>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</si>
  <si>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</si>
  <si>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</si>
  <si>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</si>
  <si>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</si>
  <si>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</si>
  <si>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</si>
  <si>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</si>
  <si>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</si>
  <si>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</si>
  <si>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</si>
  <si>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</si>
  <si>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</si>
  <si>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</si>
  <si>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</si>
  <si>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</si>
  <si>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</si>
  <si>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</si>
  <si>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</si>
  <si>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</si>
  <si>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</si>
  <si>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</si>
  <si>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</si>
  <si>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</si>
  <si>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</si>
  <si>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</si>
  <si>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</si>
  <si>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</si>
  <si>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</si>
  <si>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</si>
  <si>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</si>
  <si>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</si>
  <si>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</si>
  <si>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</si>
  <si>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</si>
  <si>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</si>
  <si>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</si>
  <si>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</si>
  <si>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</si>
  <si>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</si>
  <si>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</si>
  <si>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</si>
  <si>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</si>
  <si>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</si>
  <si>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</si>
  <si>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</si>
  <si>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</si>
  <si>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</si>
  <si>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</si>
  <si>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</si>
  <si>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</si>
  <si>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</si>
  <si>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</si>
  <si>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</si>
  <si>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</si>
  <si>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</si>
  <si>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</si>
  <si>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</si>
  <si>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</si>
  <si>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</si>
  <si>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</si>
  <si>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</si>
  <si>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</si>
  <si>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</si>
  <si>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</si>
  <si>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</si>
  <si>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</si>
  <si>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</si>
  <si>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</si>
  <si>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</si>
  <si>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</si>
  <si>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</si>
  <si>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</si>
  <si>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</si>
  <si>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</si>
  <si>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</si>
  <si>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</si>
  <si>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</si>
  <si>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</si>
  <si>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</si>
  <si>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</si>
  <si>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</si>
  <si>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</si>
  <si>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</si>
  <si>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</si>
  <si>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</si>
  <si>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</si>
  <si>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</si>
  <si>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</si>
  <si>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</si>
  <si>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</si>
  <si>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</si>
  <si>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</si>
  <si>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</si>
  <si>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</si>
  <si>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PCM-20251031-00000674</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</si>
  <si>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</si>
  <si>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</si>
  <si>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</si>
  <si>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</si>
  <si>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</si>
  <si>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</si>
  <si>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</si>
  <si>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PCM-20251031-00000701</t>
  </si>
  <si>
    <t>ETA 55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</si>
</sst>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5" totalsRowShown="0" headerRowDxfId="48" dataDxfId="47" headerRowBorderDxfId="45" tableBorderDxfId="46" totalsRowBorderDxfId="44">
  <autoFilter ref="A1:L1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298.64297662037279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45961.591402546299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45961.591402546299</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45961.591402546299</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45961.591402546299</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45961.591402546299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45961.591402546299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45961.591402546299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45961.591402546299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45961.591402546299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45961.591402546299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45961.591402546299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45961.591402546299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45961.591402546299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45961.591402546299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45961.591402546299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45961.591402546299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45961.591402546299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45961.591402546299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45961.591402546299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45961.591402546299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45961.591402546299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45961.591402546299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45961.591402546299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45961.591402546299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45961.591402546299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45961.591402546299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45961.591402546299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45961.591402546299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45961.591402546299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45961.591402546299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45961.591402546299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45961.591402546299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45961.591402546299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45961.591402546299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45961.591402546299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45961.591402546299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45961.591402546299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45961.591402546299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45961.591402546299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45961.591402546299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45961.591402546299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45961.591402546299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45961.591402546299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45961.591402546299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45961.591402546299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45961.591402546299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45961.591402546299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45961.591402546299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45961.591402546299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45961.591402546299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45961.591402546299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45961.591402546299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45961.591402546299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45961.591402546299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45961.591402546299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45961.591402546299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45961.591402546299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45961.591402546299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45961.591402546299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45961.591402546299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45961.591402546299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45961.591402546299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45961.591402546299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45961.591402546299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45961.591402546299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45961.591402546299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45961.591402546299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45961.591402546299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45961.591402546299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45961.591402546299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45961.591402546299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45961.591402546299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45961.591402546299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45961.591402546299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45961.591402546299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45961.591402546299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45961.591402546299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45961.591402546299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45961.591402546299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45961.591402546299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45961.591402546299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45961.591402546299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45961.591402546299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45961.591402546299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45961.591402546299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45961.591402546299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45961.591402546299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45961.591402546299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45961.591402546299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45961.591402546299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45961.591402546299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45961.591402546299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45961.591402546299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45961.591402546299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45961.591402546299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45961.591402546299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45961.591402546299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45961.591402546299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45961.591402546299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45961.591402546299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45961.591402546299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45961.591402546299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45961.591402546299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45961.591402546299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45961.591402546299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45961.591402546299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45961.591402546299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45961.591402546299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45961.591402546299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45961.591402546299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45961.591402546299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45961.591402546299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45961.591402546299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45961.591402546299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45961.591402546299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45961.591402546299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45961.591402546299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45961.591402546299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45961.591402546299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45961.591402546299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45961.591402546299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45961.591402546299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45961.591402546299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45961.591402546299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45961.591402546299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45961.591402546299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45961.591402546299</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45961.591402546299</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83FC3B1-AA5D-46F5-831B-AEB10765088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136.59156458333746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2.849319212968112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45961.591402546299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45961.591402546299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45961.591402546299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45961.591402546299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45961.591402546299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45961.591402546299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45961.591402546299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45961.591402546299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45961.591402546299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45961.591402546299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45961.591402546299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45961.591402546299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45961.591402546299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45961.591402546299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45961.591402546299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45961.591402546299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45961.591402546299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45961.591402546299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45961.591402546299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45961.591402546299</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45961.591402546299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45961.591402546299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45961.591402546299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45961.591402546299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45961.591402546299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45961.591402546299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45961.591402546299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45961.591402546299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45961.591402546299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45961.591402546299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45961.591402546299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45961.591402546299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45961.591402546299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45961.591402546299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45961.591402546299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45961.591402546299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45961.591402546299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45961.591402546299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45961.591402546299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45961.591402546299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45961.591402546299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45961.591402546299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45961.591402546299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45961.591402546299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45961.591402546299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45961.591402546299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45961.591402546299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45961.591402546299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45961.591402546299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45961.591402546299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45961.591402546299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45961.591402546299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45961.591402546299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45961.591402546299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45961.591402546299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45961.591402546299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45961.591402546299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45961.591402546299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45961.591402546299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45961.591402546299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45961.591402546299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45961.591402546299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45961.591402546299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45961.591402546299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45961.591402546299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45961.591402546299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45961.591402546299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45961.591402546299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45961.591402546299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45961.591402546299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45961.591402546299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45961.591402546299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45961.591402546299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45961.591402546299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45961.591402546299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45961.591402546299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45961.591402546299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45961.591402546299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45961.591402546299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45961.591402546299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45961.591402546299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45961.591402546299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45961.591402546299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45961.591402546299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45961.591402546299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45961.591402546299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45961.591402546299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45961.591402546299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45961.591402546299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45961.591402546299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45961.591402546299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45961.591402546299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45961.591402546299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45961.591402546299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45961.591402546299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45961.591402546299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45961.591402546299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45961.591402546299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45961.591402546299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45961.591402546299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45961.591402546299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45961.591402546299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45961.591402546299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45961.591402546299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45961.591402546299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45961.591402546299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45961.591402546299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45961.591402546299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45961.591402546299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45961.591402546299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45961.591402546299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45961.591402546299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45961.591402546299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45961.591402546299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45961.591402546299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45961.591402546299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45961.591402546299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45961.591402546299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45961.591402546299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45961.591402546299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45961.591402546299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45961.591402546299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45961.591402546299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45961.591402546299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45961.591402546299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45961.591402546299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45961.591402546299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45961.591402546299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45961.591402546299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45961.591402546299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45961.591402546299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45961.591402546299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45961.591402546299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45961.591402546299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45961.591402546299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45961.591402546299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45961.591402546299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45961.591402546299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45961.591402546299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45961.591402546299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45961.591402546299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45961.591402546299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45961.591402546299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45961.591402546299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45961.591402546299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45961.591402546299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45961.591402546299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45961.591402546299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45961.591402546299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45961.591402546299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45961.591402546299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45961.591402546299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45961.591402546299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45961.591402546299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45961.591402546299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45961.591402546299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45961.591402546299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45961.591402546299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45961.591402546299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45961.591402546299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45961.591402546299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45961.591402546299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45961.591402546299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45961.591402546299</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45961.591402546299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45961.591402546299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45961.591402546299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45961.591402546299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45961.591402546299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45961.591402546299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45961.591402546299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45961.591402546299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45961.591402546299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45961.591402546299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45961.591402546299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45961.591402546299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45961.591402546299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45961.591402546299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45961.591402546299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45961.591402546299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45961.591402546299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45961.591402546299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45961.591402546299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45961.591402546299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45961.591402546299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45961.591402546299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45961.591402546299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45961.591402546299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45961.591402546299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45961.591402546299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45961.591402546299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45961.591402546299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45961.591402546299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45961.591402546299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45961.591402546299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45961.591402546299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45961.591402546299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45961.591402546299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45961.591402546299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45961.591402546299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45961.591402546299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45961.591402546299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45961.591402546299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45961.591402546299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45961.591402546299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45961.591402546299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45961.591402546299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45961.591402546299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45961.591402546299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45961.591402546299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45961.591402546299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45961.591402546299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45961.591402546299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45961.591402546299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45961.591402546299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45961.591402546299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45961.591402546299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45961.591402546299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45961.591402546299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45961.591402546299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45961.591402546299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45961.591402546299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45961.591402546299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45961.591402546299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45961.591402546299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45961.591402546299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45961.591402546299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45961.591402546299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45961.591402546299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45961.591402546299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45961.591402546299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45961.591402546299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45961.591402546299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45961.591402546299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45961.591402546299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45961.591402546299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45961.591402546299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45961.591402546299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45961.591402546299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45961.591402546299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45961.591402546299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45961.591402546299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45961.591402546299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45961.591402546299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45961.591402546299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45961.591402546299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45961.591402546299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45961.591402546299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45961.591402546299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45961.591402546299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45961.591402546299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45961.591402546299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45961.591402546299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45961.591402546299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45961.591402546299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45961.591402546299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45961.591402546299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45961.591402546299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45961.591402546299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45961.591402546299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45961.591402546299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45961.591402546299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45961.591402546299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45961.591402546299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45961.591402546299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45961.591402546299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45961.591402546299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45961.591402546299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45961.591402546299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45961.591402546299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45961.591402546299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45961.591402546299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45961.591402546299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45961.591402546299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45961.591402546299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45961.591402546299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45961.591402546299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45961.591402546299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45961.591402546299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45961.591402546299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45961.591402546299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45961.591402546299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45961.591402546299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45961.591402546299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45961.591402546299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45961.591402546299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45961.591402546299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45961.591402546299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45961.591402546299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45961.591402546299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45961.591402546299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45961.591402546299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45961.591402546299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45961.591402546299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45961.591402546299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45961.591402546299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45961.591402546299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45961.591402546299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45961.591402546299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45961.591402546299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45961.591402546299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45961.591402546299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45961.591402546299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45961.591402546299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45961.591402546299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45961.591402546299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45961.591402546299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45961.591402546299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45961.591402546299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45961.591402546299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45961.591402546299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45961.591402546299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45961.591402546299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45961.591402546299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45961.591402546299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45961.591402546299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45961.591402546299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45961.591402546299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45961.591402546299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45961.591402546299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45961.591402546299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45961.591402546299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45961.591402546299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45961.591402546299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45961.591402546299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45961.591402546299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45961.591402546299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45961.591402546299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45961.591402546299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45961.591402546299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45961.591402546299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45961.591402546299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45961.591402546299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45961.591402546299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45961.591402546299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45961.591402546299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45961.591402546299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45961.591402546299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45961.591402546299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45961.591402546299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45961.591402546299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45961.591402546299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45961.591402546299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45961.591402546299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45961.591402546299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45961.591402546299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45961.591402546299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45961.591402546299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45961.591402546299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45961.591402546299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45961.591402546299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45961.591402546299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45961.591402546299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45961.591402546299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45961.591402546299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45961.591402546299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45961.591402546299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45961.591402546299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45961.591402546299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45961.591402546299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45961.591402546299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45961.591402546299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45961.591402546299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45961.591402546299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45961.591402546299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45961.591402546299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45961.591402546299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45961.591402546299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45961.591402546299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45961.591402546299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45961.591402546299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45961.591402546299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45961.591402546299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45961.591402546299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45961.591402546299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45961.591402546299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45961.591402546299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45961.591402546299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45961.591402546299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45961.591402546299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45961.591402546299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45961.591402546299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45961.591402546299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45961.591402546299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45961.591402546299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45961.591402546299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45961.591402546299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45961.591402546299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45961.591402546299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45961.591402546299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45961.591402546299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45961.591402546299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45961.591402546299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45961.591402546299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45961.591402546299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45961.591402546299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45961.591402546299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45961.591402546299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45961.591402546299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45961.591402546299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45961.591402546299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45961.591402546299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45961.591402546299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45961.591402546299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45961.591402546299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45961.591402546299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45961.591402546299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45961.591402546299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45961.591402546299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45961.591402546299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45961.591402546299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45961.591402546299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45961.591402546299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45961.591402546299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45961.591402546299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45961.591402546299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45961.591402546299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45961.591402546299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45961.591402546299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45961.591402546299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45961.591402546299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45961.591402546299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45961.591402546299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45961.591402546299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45961.591402546299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45961.591402546299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45961.591402546299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45961.591402546299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45961.591402546299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45961.591402546299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45961.591402546299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45961.591402546299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45961.591402546299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45961.591402546299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45961.591402546299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45961.591402546299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45961.591402546299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45961.591402546299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45961.591402546299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45961.591402546299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45961.591402546299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45961.591402546299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45961.591402546299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45961.591402546299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45961.591402546299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45961.591402546299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45961.591402546299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45961.591402546299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45961.591402546299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45961.591402546299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45961.591402546299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45961.591402546299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45961.591402546299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45961.591402546299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45961.591402546299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45961.591402546299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45961.591402546299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45961.591402546299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45961.591402546299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45961.591402546299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45961.591402546299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45961.591402546299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45961.591402546299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45961.591402546299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45961.591402546299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45961.591402546299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45961.591402546299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45961.591402546299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45961.591402546299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45961.591402546299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45961.591402546299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45961.591402546299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45961.591402546299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45961.591402546299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45961.591402546299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45961.591402546299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45961.591402546299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45961.591402546299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45961.591402546299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45961.591402546299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45961.591402546299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45961.591402546299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45961.591402546299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45961.591402546299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45961.591402546299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45961.591402546299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45961.591402546299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45961.591402546299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45961.591402546299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45961.591402546299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45961.591402546299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45961.591402546299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45961.591402546299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45961.591402546299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45961.591402546299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45961.591402546299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45961.591402546299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45961.591402546299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45961.591402546299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45961.591402546299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45961.591402546299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45961.591402546299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45961.591402546299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45961.591402546299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45961.591402546299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45961.591402546299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45961.591402546299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45961.591402546299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45961.591402546299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45961.591402546299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45961.591402546299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45961.591402546299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45961.591402546299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45961.591402546299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45961.591402546299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45961.591402546299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45961.591402546299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45961.591402546299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45961.591402546299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45961.591402546299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45961.591402546299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45961.591402546299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45961.591402546299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45961.591402546299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45961.591402546299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45961.591402546299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45961.591402546299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45961.591402546299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45961.591402546299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45961.591402546299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45961.591402546299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45961.591402546299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45961.591402546299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45961.591402546299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45961.591402546299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45961.591402546299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45961.591402546299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45961.591402546299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45961.591402546299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45961.591402546299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45961.591402546299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45961.591402546299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45961.591402546299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45961.591402546299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45961.591402546299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45961.591402546299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45961.591402546299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45961.591402546299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45961.591402546299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45961.591402546299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45961.591402546299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45961.591402546299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45961.591402546299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45961.591402546299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45961.591402546299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45961.591402546299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45961.591402546299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45961.591402546299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45961.591402546299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45961.591402546299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45961.591402546299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45961.591402546299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45961.591402546299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45961.591402546299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45961.591402546299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45961.591402546299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45961.591402546299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45961.591402546299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45961.591402546299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45961.591402546299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45961.591402546299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45961.591402546299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45961.591402546299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45961.591402546299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45961.591402546299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45961.591402546299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45961.591402546299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45961.591402546299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45961.591402546299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45961.591402546299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45961.591402546299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45961.591402546299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45961.591402546299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45961.591402546299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45961.591402546299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45961.591402546299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45961.591402546299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45961.591402546299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45961.591402546299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45961.591402546299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45961.591402546299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45961.591402546299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45961.591402546299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45961.591402546299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45961.591402546299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45961.591402546299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45961.591402546299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45961.591402546299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45961.591402546299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45961.591402546299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45961.591402546299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45961.591402546299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45961.591402546299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45961.591402546299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45961.591402546299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45961.591402546299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45961.591402546299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45961.591402546299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45961.591402546299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45961.591402546299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45961.591402546299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45961.591402546299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45961.591402546299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45961.591402546299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45961.591402546299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45961.591402546299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45961.591402546299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45961.591402546299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45961.591402546299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45961.591402546299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45961.591402546299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45961.591402546299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45961.591402546299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45961.591402546299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45961.591402546299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45961.591402546299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45961.591402546299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45961.591402546299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45961.591402546299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45961.591402546299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45961.591402546299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45961.591402546299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45961.591402546299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45961.591402546299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45961.591402546299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45961.591402546299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45961.591402546299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45961.591402546299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45961.591402546299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45961.591402546299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45961.591402546299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45961.591402546299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45961.591402546299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45961.591402546299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45961.591402546299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45961.591402546299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45961.591402546299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45961.591402546299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45961.591402546299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45961.591402546299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45961.591402546299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45961.591402546299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45961.591402546299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45961.591402546299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45961.591402546299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45961.591402546299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45961.591402546299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45961.591402546299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45961.591402546299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45961.591402546299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45961.591402546299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45961.591402546299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45961.591402546299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45961.591402546299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45961.591402546299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45961.591402546299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45961.591402546299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45961.591402546299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45961.591402546299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45961.591402546299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45961.591402546299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45961.591402546299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45961.591402546299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45961.591402546299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45961.591402546299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45961.591402546299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45961.591402546299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45961.591402546299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45961.591402546299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45961.591402546299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45961.591402546299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45961.591402546299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45961.591402546299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45961.591402546299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45961.591402546299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45961.591402546299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45961.591402546299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45961.591402546299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45961.591402546299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45961.591402546299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45961.591402546299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45961.591402546299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45961.591402546299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45961.591402546299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45961.591402546299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45961.591402546299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45961.591402546299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45961.591402546299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45961.591402546299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45961.591402546299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45961.591402546299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45961.591402546299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45961.591402546299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45961.591402546299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45961.591402546299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45961.591402546299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45961.591402546299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45961.591402546299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45961.591402546299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45961.591402546299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45961.591402546299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45961.591402546299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45961.591402546299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45961.591402546299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45961.591402546299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45961.591402546299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45961.591402546299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45961.591402546299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45961.591402546299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45961.591402546299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45961.591402546299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45961.591402546299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45961.591402546299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45961.591402546299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45961.591402546299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45961.591402546299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45961.591402546299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45961.591402546299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45961.591402546299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45961.591402546299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45961.591402546299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45961.591402546299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45961.591402546299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45961.591402546299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45961.591402546299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45961.591402546299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45961.591402546299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45961.591402546299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45961.591402546299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45961.591402546299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45961.591402546299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45961.591402546299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45961.591402546299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45961.591402546299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45961.591402546299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45961.591402546299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45961.591402546299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45961.591402546299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45961.591402546299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45961.591402546299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45961.591402546299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45961.591402546299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45961.591402546299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45961.591402546299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45961.591402546299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45961.591402546299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45961.591402546299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45961.591402546299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45961.591402546299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45961.591402546299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45961.591402546299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45961.591402546299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45961.591402546299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45961.591402546299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45961.591402546299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45961.591402546299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45961.591402546299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45961.591402546299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45961.591402546299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45961.591402546299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45961.591402546299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45961.591402546299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45961.591402546299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45961.591402546299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45961.591402546299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45961.591402546299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45961.591402546299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45961.591402546299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45961.591402546299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45961.591402546299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45961.591402546299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45961.591402546299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45961.591402546299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45961.591402546299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45961.591402546299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45961.591402546299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45961.591402546299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45961.591402546299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45961.591402546299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45961.591402546299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45961.591402546299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45961.591402546299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45961.591402546299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45961.591402546299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45961.591402546299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45961.591402546299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45961.591402546299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45961.591402546299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45961.591402546299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45961.591402546299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45961.591402546299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45961.591402546299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45961.591402546299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45961.591402546299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45961.591402546299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45961.591402546299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45961.591402546299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45961.591402546299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45961.591402546299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45961.591402546299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45961.591402546299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45961.591402546299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45961.591402546299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45961.591402546299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45961.591402546299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45961.591402546299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45961.591402546299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45961.591402546299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45961.591402546299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45961.591402546299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45961.591402546299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45961.591402546299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45961.591402546299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45961.591402546299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45961.591402546299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45961.591402546299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45961.591402546299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45961.591402546299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45961.591402546299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45961.591402546299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45961.591402546299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45961.591402546299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45961.591402546299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45961.591402546299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45961.591402546299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45961.591402546299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45961.591402546299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45961.591402546299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45961.591402546299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45961.591402546299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45961.591402546299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45961.591402546299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45961.591402546299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45961.591402546299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45961.591402546299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45961.591402546299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45961.591402546299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45961.591402546299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45961.591402546299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45961.591402546299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45961.591402546299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45961.591402546299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45961.591402546299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45961.591402546299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45961.591402546299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45961.591402546299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45961.591402546299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45961.591402546299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45961.591402546299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45961.591402546299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45961.591402546299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45961.591402546299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45961.591402546299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45961.591402546299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45961.591402546299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45961.591402546299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45961.591402546299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45961.591402546299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45961.591402546299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45961.591402546299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45961.591402546299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45961.591402546299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45961.591402546299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45961.591402546299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45961.591402546299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45961.591402546299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45961.591402546299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45961.591402546299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45961.591402546299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45961.591402546299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45961.591402546299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45961.591402546299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45961.591402546299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45961.591402546299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45961.591402546299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45961.591402546299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45961.591402546299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45961.591402546299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45961.591402546299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45961.591402546299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45961.591402546299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45961.591402546299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45961.591402546299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45961.591402546299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45961.591402546299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45961.591402546299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45961.591402546299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45961.591402546299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45961.591402546299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45961.591402546299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45961.591402546299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45961.591402546299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45961.591402546299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45961.591402546299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45961.591402546299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45961.591402546299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45961.591402546299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45961.591402546299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45961.591402546299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45961.591402546299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45961.591402546299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45961.591402546299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45961.591402546299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45961.591402546299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45961.591402546299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45961.591402546299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45961.591402546299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45961.591402546299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45961.591402546299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45961.591402546299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45961.591402546299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45961.591402546299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45961.591402546299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45961.591402546299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45961.591402546299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45961.591402546299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45961.591402546299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45961.591402546299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45961.591402546299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45961.591402546299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45961.591402546299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45961.591402546299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45961.591402546299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45961.591402546299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45961.591402546299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45961.591402546299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45961.591402546299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45961.591402546299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45961.591402546299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45961.591402546299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45961.591402546299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45961.591402546299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45961.591402546299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45961.591402546299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45961.591402546299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45961.591402546299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45961.591402546299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45961.591402546299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45961.591402546299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45961.591402546299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45961.591402546299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45961.591402546299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45961.591402546299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45961.591402546299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45961.591402546299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45961.591402546299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45961.591402546299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45961.591402546299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45961.591402546299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45961.591402546299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45961.591402546299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45961.591402546299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45961.591402546299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45961.591402546299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45961.591402546299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45961.591402546299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45961.591402546299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45961.591402546299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45961.591402546299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45961.591402546299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45961.591402546299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45961.591402546299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45961.591402546299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45961.591402546299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45961.591402546299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45961.591402546299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45961.591402546299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45961.591402546299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45961.591402546299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45961.591402546299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45961.591402546299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45961.591402546299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45961.591402546299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45961.591402546299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45961.591402546299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45961.591402546299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45961.591402546299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45961.591402546299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45961.591402546299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45961.591402546299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45961.591402546299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45961.591402546299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45961.591402546299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45961.591402546299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45961.591402546299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45961.591402546299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45961.591402546299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45961.591402546299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45961.591402546299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45961.591402546299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45961.591402546299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45961.591402546299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45961.591402546299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45961.591402546299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45961.591402546299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45961.591402546299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45961.591402546299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45961.591402546299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45961.591402546299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45961.591402546299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45961.591402546299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45961.591402546299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45961.591402546299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45961.591402546299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45961.591402546299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45961.591402546299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45961.591402546299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45961.591402546299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45961.591402546299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45961.591402546299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45961.591402546299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45961.591402546299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45961.591402546299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45961.591402546299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45961.591402546299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45961.591402546299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45961.591402546299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45961.591402546299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45961.591402546299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45961.591402546299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45961.591402546299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45961.591402546299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45961.591402546299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45961.591402546299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45961.591402546299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45961.591402546299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45961.591402546299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45961.591402546299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45961.591402546299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45961.591402546299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45961.591402546299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45961.591402546299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45961.591402546299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45961.591402546299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45961.591402546299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45961.591402546299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45961.591402546299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45961.591402546299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45961.591402546299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45961.591402546299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45961.591402546299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45961.591402546299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45961.591402546299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45961.591402546299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45961.591402546299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45961.591402546299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45961.591402546299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45961.591402546299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45961.591402546299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45961.591402546299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45961.591402546299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45961.591402546299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45961.591402546299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45961.591402546299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45961.591402546299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45961.591402546299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45961.591402546299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45961.591402546299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45961.591402546299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45961.591402546299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45961.591402546299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45961.591402546299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45961.591402546299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45961.591402546299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45961.591402546299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45961.591402546299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45961.591402546299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45961.591402546299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45961.591402546299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45961.591402546299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45961.591402546299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45961.591402546299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45961.591402546299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45961.591402546299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45961.591402546299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45961.591402546299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45961.591402546299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45961.591402546299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45961.591402546299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45961.591402546299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45961.591402546299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45961.591402546299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45961.591402546299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45961.591402546299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45961.591402546299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45961.591402546299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45961.591402546299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45961.591402546299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45961.591402546299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45961.591402546299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45961.591402546299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45961.591402546299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45961.591402546299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45961.591402546299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45961.591402546299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45961.591402546299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45961.591402662038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45961.591402662038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45961.591402662038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45961.591402662038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45961.591402662038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45961.591402662038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45961.591402662038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45961.591402662038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45961.591402662038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45961.591402662038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45961.591402662038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45961.591402662038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45961.591402662038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45961.591402662038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45961.591402662038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45961.591402662038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45961.591402662038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45961.591402662038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45961.591402662038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45961.591402662038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45961.591402662038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45961.591402662038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45961.591402662038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45961.591402662038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45961.591402662038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45961.591402662038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45961.591402662038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45961.591402662038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45961.591402662038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45961.591402662038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45961.591402662038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45961.591402662038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45961.591402662038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45961.591402662038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45961.591402662038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45961.591402662038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45961.591402662038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45961.591402662038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45961.591402662038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45961.591402662038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45961.591402662038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45961.591402662038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45961.591402662038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45961.591402662038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45961.591402662038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45961.591402662038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45961.591402662038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45961.591402662038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45961.591402662038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45961.591402662038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45961.591402662038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45961.591402662038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45961.591402662038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45961.591402662038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45961.591402662038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45961.591402662038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45961.591402662038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45961.591402662038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45961.591402662038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45961.591402662038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45961.591402662038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45961.591402662038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45961.591402662038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45961.591402662038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45961.591402662038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45961.591402662038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45961.591402662038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45961.591402662038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45961.591402662038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45961.591402662038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45961.591402662038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45961.591402662038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45961.591402662038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45961.591402662038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45961.591402662038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45961.591402662038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45961.591402662038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45961.591402662038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45961.591402662038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45961.591402662038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45961.591402662038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45961.591402662038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45961.591402662038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45961.591402662038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45961.591402662038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45961.591402662038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45961.591402662038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45961.591402662038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45961.591402662038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45961.591402662038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45961.591402662038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45961.591402662038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45961.591402662038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45961.591402662038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45961.591402662038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45961.591402662038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45961.591402662038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45961.591402662038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45961.591402662038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45961.591402662038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45961.591402662038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45961.591402662038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45961.591402662038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45961.591402662038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45961.591402662038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45961.591402662038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45961.591402662038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45961.591402662038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45961.591402662038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45961.591402662038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45961.591402662038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45961.591402662038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45961.591402662038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45961.591402662038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45961.591402662038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45961.591402662038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45961.591402662038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45961.591402662038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45961.591402662038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45961.591402662038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45961.591402662038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45961.591402662038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45961.591402662038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45961.591402662038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45961.591402662038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45961.591402662038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45961.591402662038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45961.591402662038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45961.591402662038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45961.591402662038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45961.591402662038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45961.591402662038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45961.591402662038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45961.591402662038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45961.591402662038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45961.591402662038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45961.591402662038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45961.591402662038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45961.591402662038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45961.591402662038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45961.591402662038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45961.591402662038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45961.591402662038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45961.591402662038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45961.591402662038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45961.591402662038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45961.591402662038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45961.591402662038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45961.591402662038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45961.591402662038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258.11068495370273</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0.62265254629892297</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35177</v>
      </c>
      <c r="E4" s="98" t="s">
        <v>39021</v>
      </c>
      <c r="F4" s="123">
        <v>45961.536469907405</v>
      </c>
      <c r="G4" s="124">
        <f ca="1">IFERROR(NOW()-F4,"")</f>
        <v>5.4932638893660624E-2</v>
      </c>
      <c r="H4" s="123">
        <v>45961.530219907407</v>
      </c>
      <c r="I4" s="119" t="str">
        <f>IFERROR(VLOOKUP(D4,DB!A:F,6,0),"")</f>
        <v>Generator-SG</v>
      </c>
      <c r="J4" s="119" t="str">
        <f>IFERROR(VLOOKUP(D4,DB!A:G,7,0),"")</f>
        <v>No BB Shifted</v>
      </c>
      <c r="K4" s="125" t="s">
        <v>39112</v>
      </c>
      <c r="L4" s="121" t="str">
        <f>IFERROR(VLOOKUP(D4,DB!A:I,9,0),"")</f>
        <v>Latis</v>
      </c>
    </row>
    <row r="5" spans="1:16" ht="15" customHeight="1">
      <c r="A5" s="119"/>
      <c r="B5" s="119" t="str">
        <f>IFERROR(VLOOKUP(D5,DB!A:K,11,0),"")</f>
        <v/>
      </c>
      <c r="C5" s="120"/>
      <c r="D5" s="121"/>
      <c r="E5" s="98"/>
      <c r="F5" s="123"/>
      <c r="G5" s="124">
        <f ca="1">IFERROR(NOW()-F5,"")</f>
        <v>45961.591402546299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45961.591402546299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45961.591402546299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45961.591402546299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45961.591402546299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45961.591402546299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45961.591402546299</v>
      </c>
      <c r="H11" s="123"/>
      <c r="I11" s="119" t="str">
        <f>IFERROR(VLOOKUP(D11,DB!A:F,6,0),"")</f>
        <v/>
      </c>
      <c r="J11" s="119" t="str">
        <f>IFERROR(VLOOKUP(D11,DB!A:G,7,0),"")</f>
        <v/>
      </c>
      <c r="K11" s="125"/>
      <c r="L11" s="121" t="str">
        <f>IFERROR(VLOOKUP(D11,DB!A:I,9,0),"")</f>
        <v/>
      </c>
    </row>
    <row r="12" spans="1:16" ht="15" customHeight="1">
      <c r="A12" s="119"/>
      <c r="B12" s="119"/>
      <c r="C12" s="120"/>
      <c r="D12" s="121"/>
      <c r="E12" s="98"/>
      <c r="F12" s="123"/>
      <c r="G12" s="124">
        <f ca="1">IFERROR(NOW()-F12,"")</f>
        <v>45961.591402546299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45961.591402546299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45961.591402546299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45961.591402546299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45961.591402546299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45961.591402546299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45961.591402546299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45961.591402546299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45961.591402546299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45961.591402546299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45961.591402546299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45961.591402546299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45961.591402546299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45961.591402546299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45961.591402546299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45961.591402546299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45961.591402546299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45961.591402546299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45961.591402546299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45961.591402546299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45961.591402546299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45961.591402546299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45961.591402546299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45961.591402546299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45961.591402546299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45961.591402546299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45961.591402546299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45961.591402546299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45961.591402546299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45961.591402546299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45961.591402546299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45961.591402546299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45961.591402546299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45961.591402546299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45961.591402546299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45961.591402546299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45961.591402546299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45961.591402546299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45961.591402546299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45961.591402546299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45961.591402546299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45961.591402546299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45961.591402546299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45961.591402546299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45961.591402546299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45961.591402546299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45961.591402546299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45961.591402546299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45961.591402546299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45961.591402546299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45961.591402546299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45961.591402546299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45961.591402546299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45961.591402546299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45961.591402546299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45961.591402546299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45961.591402546299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45961.591402546299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45961.591402546299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45961.591402546299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45961.591402546299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45961.591402546299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45961.591402546299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45961.591402546299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45961.591402546299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45961.591402546299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45961.591402546299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45961.591402546299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45961.591402546299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45961.591402546299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45961.591402546299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45961.591402546299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45961.591402546299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45961.591402546299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45961.591402546299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45961.591402546299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45961.591402546299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45961.591402546299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45961.591402546299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45961.591402546299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45961.591402546299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45961.591402546299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45961.591402546299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45961.591402546299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45961.591402546299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45961.591402546299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45961.591402546299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45961.591402546299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45961.591402546299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45961.591402546299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45961.591402546299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45961.591402546299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45961.591402546299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45961.591402546299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45961.591402546299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45961.591402546299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45961.591402546299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45961.591402546299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45961.591402546299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45961.591402546299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45961.591402546299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45961.591402546299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45961.591402546299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45961.591402546299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45961.591402546299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45961.591402546299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45961.591402546299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45961.591402546299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45961.591402546299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45961.591402546299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45961.591402546299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45961.591402546299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45961.591402546299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45961.591402546299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45961.591402546299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45961.591402546299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45961.591402546299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45961.591402546299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45961.591402546299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45961.591402546299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45961.591402546299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45961.591402546299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45961.591402546299</v>
      </c>
      <c r="H134" s="123"/>
      <c r="I134" s="119" t="str">
        <f>IFERROR(VLOOKUP(D134,DB!A:F,6,0),"")</f>
        <v/>
      </c>
      <c r="J134" s="119" t="str">
        <f>IFERROR(VLOOKUP(D134,DB!A:G,7,0),"")</f>
        <v/>
      </c>
      <c r="K134" s="125"/>
      <c r="L134" s="121" t="str">
        <f>IFERROR(VLOOKUP(D134,DB!A:I,9,0),"")</f>
        <v/>
      </c>
    </row>
    <row r="135" spans="1:12" ht="15" customHeight="1">
      <c r="A135" s="126"/>
      <c r="B135" s="126" t="str">
        <f>IFERROR(VLOOKUP(D135,DB!A:K,11,0),"")</f>
        <v/>
      </c>
      <c r="C135" s="127"/>
      <c r="D135" s="128"/>
      <c r="E135" s="129"/>
      <c r="F135" s="130"/>
      <c r="G135" s="131">
        <f ca="1">IFERROR(NOW()-F135,"")</f>
        <v>45961.591402546299</v>
      </c>
      <c r="H135" s="130"/>
      <c r="I135" s="126" t="str">
        <f>IFERROR(VLOOKUP(D135,DB!A:F,6,0),"")</f>
        <v/>
      </c>
      <c r="J135" s="126" t="str">
        <f>IFERROR(VLOOKUP(D135,DB!A:G,7,0),"")</f>
        <v/>
      </c>
      <c r="K135" s="132"/>
      <c r="L135" s="128" t="str">
        <f>IFERROR(VLOOKUP(D135,DB!A:I,9,0),"")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69.759342361110612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35.402525231482286</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12.930291435186518</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45961.591402546299</v>
      </c>
      <c r="H5" s="153"/>
      <c r="I5" s="152" t="str">
        <f>IFERROR(VLOOKUP(D5,DB!A:F,6,0),"")</f>
        <v/>
      </c>
      <c r="J5" s="152" t="str">
        <f>IFERROR(VLOOKUP(D5,DB!A:G,7,0),"")</f>
        <v/>
      </c>
      <c r="K5" s="152"/>
      <c r="L5" s="152" t="str">
        <f>IFERROR(VLOOKUP(D5,DB!A:I,9,0),"")</f>
        <v/>
      </c>
    </row>
    <row r="6" spans="1:13" ht="15">
      <c r="A6" s="152"/>
      <c r="B6" s="152" t="str">
        <f>IFERROR(VLOOKUP(D6,DB!A:K,11,0),"")</f>
        <v>R5</v>
      </c>
      <c r="C6" s="152"/>
      <c r="D6" s="152" t="s">
        <v>38316</v>
      </c>
      <c r="E6" s="152"/>
      <c r="F6" s="153"/>
      <c r="G6" s="154">
        <f ca="1">IFERROR(NOW()-F6,"")</f>
        <v>45961.591402546299</v>
      </c>
      <c r="H6" s="153"/>
      <c r="I6" s="152" t="str">
        <f>IFERROR(VLOOKUP(D6,DB!A:F,6,0),"")</f>
        <v>SCECO</v>
      </c>
      <c r="J6" s="152" t="str">
        <f>IFERROR(VLOOKUP(D6,DB!A:G,7,0),"")</f>
        <v>Haj Removal</v>
      </c>
      <c r="K6" s="152"/>
      <c r="L6" s="152" t="str">
        <f>IFERROR(VLOOKUP(D6,DB!A:I,9,0),"")</f>
        <v>Latis</v>
      </c>
    </row>
    <row r="7" spans="1:13" ht="15">
      <c r="A7" s="152"/>
      <c r="B7" s="152" t="str">
        <f>IFERROR(VLOOKUP(D7,DB!A:K,11,0),"")</f>
        <v/>
      </c>
      <c r="C7" s="152"/>
      <c r="D7" s="152"/>
      <c r="E7" s="152"/>
      <c r="F7" s="153"/>
      <c r="G7" s="154">
        <f ca="1">IFERROR(NOW()-F7,"")</f>
        <v>45961.591402546299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45961.591402546299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45961.591402546299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45961.591402546299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45961.591402546299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45961.591402546299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45961.591402546299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45961.591402546299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45961.591402546299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45961.591402546299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45961.591402546299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45961.591402546299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45961.591402546299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45961.591402546299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45961.591402546299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45961.591402546299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45961.591402546299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45961.591402546299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45961.591402546299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45961.591402546299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45961.591402546299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45961.591402546299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45961.591402546299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45961.591402546299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45961.591402546299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45961.591402546299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45961.591402546299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45961.591402546299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45961.591402546299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45961.591402546299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45961.591402546299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45961.591402546299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45961.591402546299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45961.591402546299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45961.591402546299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45961.591402546299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45961.591402546299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45961.591402546299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45961.591402546299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45961.591402546299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45961.591402546299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45961.591402546299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45961.591402546299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45961.591402546299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45961.591402546299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45961.591402546299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45961.591402546299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45961.591402546299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45961.591402546299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45961.591402546299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45961.591402546299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45961.591402546299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45961.591402546299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45961.591402546299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45961.591402546299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45961.591402546299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45961.591402546299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45961.591402546299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45961.591402546299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45961.591402546299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45961.591402546299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45961.591402546299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45961.591402546299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45961.591402546299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45961.591402546299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45961.591402546299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45961.591402546299</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45961.591402546299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45961.591402546299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45961.591402546299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45961.591402546299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45961.591402546299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45961.591402546299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45961.591402546299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45961.591402546299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45961.591402546299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45961.591402546299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45961.591402546299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45961.591402546299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45961.591402546299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45961.591402546299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45961.591402546299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45961.591402546299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45961.591402546299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45961.591402546299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45961.591402546299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45961.591402546299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45961.591402546299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45961.591402546299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45961.591402546299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45961.591402546299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45961.591402546299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45961.591402546299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45961.591402546299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45961.591402546299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45961.591402546299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45961.591402546299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45961.591402546299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45961.591402546299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45961.591402546299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45961.591402546299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45961.591402546299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45961.591402546299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45961.591402546299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45961.591402546299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45961.591402546299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45961.591402546299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45961.591402546299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45961.591402546299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45961.591402546299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45961.591402546299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45961.591402546299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45961.591402546299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45961.591402546299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45961.591402546299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45961.591402546299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45961.591402546299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45961.591402546299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45961.591402546299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45961.591402546299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45961.591402546299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45961.591402546299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45961.591402546299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45961.591402546299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45961.591402546299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45961.591402546299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45961.591402546299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45961.591402546299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45961.591402546299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45961.591402546299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45961.591402546299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45961.591402546299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45961.591402546299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45961.591402546299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45961.591402546299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45961.591402546299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45961.591402546299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45961.591402546299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45961.591402546299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45961.591402546299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45961.591402546299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45961.591402546299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45961.591402546299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45961.591402546299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45961.591402546299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45961.591402546299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45961.591402546299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45961.591402546299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45961.591402546299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45961.591402546299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45961.591402546299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45961.591402546299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45961.591402546299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45961.591402546299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45961.591402546299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45961.591402546299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45961.591402546299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45961.591402546299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45961.591402546299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45961.591402546299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45961.591402546299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45961.591402546299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45961.591402546299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45961.591402546299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45961.591402546299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45961.591402546299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45961.591402546299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45961.591402546299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45961.591402546299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45961.591402546299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45961.591402546299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45961.591402546299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45961.591402546299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45961.591402546299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45961.591402546299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45961.591402546299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45961.591402546299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45961.591402546299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45961.591402546299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45961.591402546299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45961.591402546299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45961.591402546299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45961.591402546299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45961.591402546299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45961.591402546299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45961.591402546299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45961.591402546299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45961.591402546299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45961.591402546299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45961.591402546299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45961.591402546299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45961.591402546299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45961.591402546299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45961.591402546299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45961.591402546299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45961.591402546299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45961.591402546299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45961.591402546299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45961.591402546299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45961.591402546299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45961.591402546299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45961.591402546299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45961.591402546299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45961.591402546299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45961.591402546299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45961.591402546299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45961.591402546299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45961.591402546299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45961.591402546299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45961.591402546299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45961.591402546299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45961.591402546299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45961.591402546299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45961.591402546299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45961.591402546299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45961.591402546299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45961.591402546299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45961.591402546299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45961.591402546299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45961.591402546299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45961.591402546299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45961.591402546299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45961.591402546299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45961.591402546299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45961.591402546299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45961.591402546299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45961.591402546299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45961.591402546299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45961.591402546299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45961.591402546299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45961.591402546299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45961.591402546299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45961.591402546299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45961.591402546299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45961.591402546299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45961.591402546299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45961.591402546299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45961.591402546299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45961.591402546299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45961.591402546299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45961.591402546299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45961.591402546299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45961.591402546299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45961.591402546299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45961.591402546299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45961.591402546299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45961.591402546299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45961.591402546299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45961.591402546299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45961.591402546299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45961.591402546299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45961.591402546299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45961.591402546299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45961.591402546299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45961.591402546299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45961.591402546299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45961.591402546299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45961.591402546299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45961.591402546299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45961.591402546299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45961.591402546299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45961.591402546299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45961.591402546299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45961.591402546299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45961.591402546299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45961.591402546299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45961.591402546299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45961.591402546299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45961.591402546299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45961.591402546299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45961.591402546299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45961.591402546299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45961.591402546299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45961.591402546299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45961.591402546299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45961.591402546299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45961.591402546299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45961.591402546299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45961.591402546299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45961.591402546299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45961.591402546299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45961.591402546299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45961.591402546299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45961.591402546299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45961.591402546299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45961.591402546299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45961.591402546299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45961.591402546299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45961.591402546299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45961.591402546299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45961.591402546299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45961.591402546299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45961.591402546299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45961.591402546299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45961.591402546299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45961.591402546299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45961.591402546299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45961.591402546299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45961.591402546299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45961.591402546299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45961.591402546299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45961.591402546299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45961.591402546299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45961.591402546299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45961.591402546299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45961.591402546299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45961.591402546299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45961.591402546299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45961.591402546299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45961.591402546299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45961.591402546299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45961.591402546299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45961.591402546299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45961.591402546299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45961.591402546299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45961.591402546299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45961.591402546299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45961.591402546299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45961.591402546299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45961.591402546299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45961.591402546299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45961.591402546299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45961.591402546299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45961.591402546299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45961.591402546299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45961.591402546299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45961.591402546299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45961.591402546299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45961.591402546299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45961.591402546299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45961.591402546299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45961.591402546299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45961.591402546299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45961.591402546299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45961.591402546299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45961.591402546299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45961.591402546299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45961.591402546299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45961.591402546299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45961.591402546299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45961.591402546299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45961.591402546299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45961.591402546299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45961.591402546299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45961.591402546299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45961.591402546299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45961.591402546299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45961.591402546299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45961.591402546299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45961.591402546299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45961.591402546299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45961.591402546299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45961.591402546299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45961.591402546299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45961.591402546299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45961.591402546299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45961.591402546299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45961.591402546299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45961.591402546299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45961.591402546299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45961.591402546299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45961.591402546299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45961.591402546299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45961.591402546299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45961.591402546299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45961.591402546299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45961.591402546299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45961.591402546299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45961.591402546299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45961.591402546299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45961.591402546299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45961.591402546299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45961.591402546299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45961.591402546299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45961.591402546299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45961.591402546299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45961.591402546299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45961.591402546299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45961.591402546299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45961.591402546299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45961.591402546299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45961.591402546299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45961.591402546299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45961.591402546299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45961.591402546299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45961.591402546299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45961.591402546299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45961.591402546299</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1</v>
      </c>
      <c r="D2" s="103" t="s">
        <v>35650</v>
      </c>
      <c r="E2" s="106" t="s">
        <v>39021</v>
      </c>
      <c r="F2" s="107">
        <v>45961.569699074076</v>
      </c>
      <c r="G2" s="77">
        <f ca="1">IFERROR(NOW()-F2,"")</f>
        <v>2.1703472222725395E-2</v>
      </c>
      <c r="H2" s="107">
        <v>45961.563587962963</v>
      </c>
      <c r="I2" s="103" t="str">
        <f>IFERROR(VLOOKUP(D2,DB!A:F,6,0),"")</f>
        <v>Generator-SG</v>
      </c>
      <c r="J2" s="102" t="str">
        <f>IFERROR(VLOOKUP(D2,DB!A:G,7,0),"")</f>
        <v>Dead</v>
      </c>
      <c r="K2" s="108" t="s">
        <v>39120</v>
      </c>
      <c r="L2" s="109" t="str">
        <f>IFERROR(VLOOKUP(D2,DB!A:I,9,0),"")</f>
        <v>Latis</v>
      </c>
    </row>
    <row r="3" spans="1:16383" ht="31.5" customHeight="1">
      <c r="A3" s="104"/>
      <c r="B3" s="103" t="str">
        <f>IFERROR(VLOOKUP(D3,DB!A:K,11,0),"")</f>
        <v/>
      </c>
      <c r="C3" s="105"/>
      <c r="D3" s="103"/>
      <c r="E3" s="106"/>
      <c r="F3" s="107"/>
      <c r="G3" s="77">
        <f ca="1">IFERROR(NOW()-F3,"")</f>
        <v>45961.591402546299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45961.591402546299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45961.591402546299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45961.591402546299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45961.591402546299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45961.591402546299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45961.591402546299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45961.591402546299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45961.591402546299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45961.591402546299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45961.591402546299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45961.591402546299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45961.591402546299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45961.591402546299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45961.591402546299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45961.591402546299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45961.591402546299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45961.591402546299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45961.591402546299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45961.591402546299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45961.591402546299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45961.591402546299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45961.591402546299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45961.591402546299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45961.591402546299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45961.591402546299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45961.591402546299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45961.591402546299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45961.591402546299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45961.591402546299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45961.591402546299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45961.591402546299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45961.591402546299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45961.591402546299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45961.591402546299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45961.591402546299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45961.591402546299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45961.591402546299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45961.591402546299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45961.591402546299</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2025-10-31T11:13:41Z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