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47" documentId="13_ncr:1_{F6CB121F-512D-4AA6-A0C1-0FB36C537598}" xr6:coauthVersionLast="47" xr6:coauthVersionMax="47" xr10:uidLastSave="{888D6AE0-8816-45F2-9D8E-4B5DCB50E9F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<sst xmlns="http://schemas.openxmlformats.org/spreadsheetml/2006/main" count="180304" uniqueCount="39130">
  <si>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</si>
  <si>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</si>
  <si>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</si>
  <si>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</si>
  <si>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</si>
  <si>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</si>
  <si>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</si>
  <si>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</si>
  <si>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</si>
  <si>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</si>
  <si>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</si>
  <si>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</si>
  <si>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</si>
  <si>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</si>
  <si>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</si>
  <si>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</si>
  <si>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</si>
  <si>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</si>
  <si>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</si>
  <si>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</si>
  <si>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</si>
  <si>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</si>
  <si>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</si>
  <si>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</si>
  <si>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</si>
  <si>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</si>
  <si>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</si>
  <si>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</si>
  <si>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</si>
  <si>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</si>
  <si>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</si>
  <si>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</si>
  <si>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</si>
  <si>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</si>
  <si>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</si>
  <si>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</si>
  <si>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</si>
  <si>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</si>
  <si>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</si>
  <si>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</si>
  <si>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</si>
  <si>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</si>
  <si>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</si>
  <si>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</si>
  <si>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</si>
  <si>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</si>
  <si>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</si>
  <si>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</si>
  <si>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</si>
  <si>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</si>
  <si>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</si>
  <si>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</si>
  <si>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</si>
  <si>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</si>
  <si>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</si>
  <si>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</si>
  <si>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</si>
  <si>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</si>
  <si>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</si>
  <si>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</si>
  <si>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</si>
  <si>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</si>
  <si>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</si>
  <si>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</si>
  <si>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</si>
  <si>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</si>
  <si>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</si>
  <si>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</si>
  <si>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</si>
  <si>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</si>
  <si>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</si>
  <si>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</si>
  <si>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</si>
  <si>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</si>
  <si>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</si>
  <si>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</si>
  <si>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</si>
  <si>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</si>
  <si>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</si>
  <si>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</si>
  <si>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</si>
  <si>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</si>
  <si>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</si>
  <si>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</si>
  <si>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</si>
  <si>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</si>
  <si>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</si>
  <si>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</si>
  <si>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</si>
  <si>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</si>
  <si>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</si>
  <si>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</si>
  <si>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</si>
  <si>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</si>
  <si>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</si>
  <si>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</si>
  <si>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</si>
  <si>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</si>
  <si>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</si>
  <si>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</si>
  <si>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</si>
  <si>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</si>
  <si>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</si>
  <si>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</si>
  <si>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</si>
  <si>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</si>
  <si>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</si>
  <si>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</si>
  <si>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</si>
  <si>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</si>
  <si>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</si>
  <si>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</si>
  <si>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</si>
  <si>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</si>
  <si>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</si>
  <si>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</si>
  <si>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</si>
  <si>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</si>
  <si>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</si>
  <si>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</si>
  <si>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</si>
  <si>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</si>
  <si>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</si>
  <si>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</si>
  <si>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</si>
  <si>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</si>
  <si>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</si>
  <si>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</si>
  <si>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</si>
  <si>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</si>
  <si>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</si>
  <si>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</si>
  <si>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</si>
  <si>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</si>
  <si>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</si>
  <si>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</si>
  <si>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</si>
  <si>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</si>
  <si>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</si>
  <si>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</si>
  <si>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</si>
  <si>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</si>
  <si>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</si>
  <si>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</si>
  <si>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</si>
  <si>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</si>
  <si>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</si>
  <si>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</si>
  <si>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</si>
  <si>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</si>
  <si>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</si>
  <si>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</si>
  <si>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</si>
  <si>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</si>
  <si>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</si>
  <si>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</si>
  <si>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</si>
  <si>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</si>
  <si>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</si>
  <si>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</si>
  <si>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</si>
  <si>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</si>
  <si>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</si>
  <si>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</si>
  <si>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</si>
  <si>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</si>
  <si>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</si>
  <si>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</si>
  <si>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</si>
  <si>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</si>
  <si>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</si>
  <si>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</si>
  <si>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</si>
  <si>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</si>
  <si>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</si>
  <si>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</si>
  <si>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</si>
  <si>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</si>
  <si>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</si>
  <si>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</si>
  <si>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</si>
  <si>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</si>
  <si>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</si>
  <si>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</si>
  <si>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</si>
  <si>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</si>
  <si>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</si>
  <si>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</si>
  <si>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</si>
  <si>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</si>
  <si>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</si>
  <si>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</si>
  <si>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</si>
  <si>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</si>
  <si>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</si>
  <si>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</si>
  <si>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</si>
  <si>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</si>
  <si>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</si>
  <si>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</si>
  <si>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</si>
  <si>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</si>
  <si>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</si>
  <si>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</si>
  <si>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</si>
  <si>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</si>
  <si>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</si>
  <si>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</si>
  <si>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</si>
  <si>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</si>
  <si>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</si>
  <si>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</si>
  <si>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</si>
  <si>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</si>
  <si>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</si>
  <si>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</si>
  <si>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</si>
  <si>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</si>
  <si>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</si>
  <si>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</si>
  <si>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</si>
  <si>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</si>
  <si>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</si>
  <si>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</si>
  <si>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</si>
  <si>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</si>
  <si>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</si>
  <si>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</si>
  <si>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</si>
  <si>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</si>
  <si>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</si>
  <si>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</si>
  <si>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</si>
  <si>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</si>
  <si>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</si>
  <si>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</si>
  <si>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</si>
  <si>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</si>
  <si>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</si>
  <si>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</si>
  <si>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</si>
  <si>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</si>
  <si>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</si>
  <si>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</si>
  <si>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</si>
  <si>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</si>
  <si>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</si>
  <si>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</si>
  <si>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</si>
  <si>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</si>
  <si>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</si>
  <si>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</si>
  <si>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</si>
  <si>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</si>
  <si>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</si>
  <si>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</si>
  <si>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</si>
  <si>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</si>
  <si>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</si>
  <si>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</si>
  <si>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</si>
  <si>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</si>
  <si>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</si>
  <si>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</si>
  <si>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</si>
  <si>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</si>
  <si>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</si>
  <si>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</si>
  <si>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</si>
  <si>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</si>
  <si>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</si>
  <si>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</si>
  <si>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</si>
  <si>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</si>
  <si>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</si>
  <si>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</si>
  <si>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</si>
  <si>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</si>
  <si>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</si>
  <si>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</si>
  <si>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</si>
  <si>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</si>
  <si>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</si>
  <si>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</si>
  <si>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</si>
  <si>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</si>
  <si>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</si>
  <si>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</si>
  <si>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</si>
  <si>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</si>
  <si>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</si>
  <si>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</si>
  <si>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</si>
  <si>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</si>
  <si>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</si>
  <si>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</si>
  <si>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</si>
  <si>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</si>
  <si>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</si>
  <si>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</si>
  <si>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</si>
  <si>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</si>
  <si>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</si>
  <si>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</si>
  <si>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</si>
  <si>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</si>
  <si>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</si>
  <si>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</si>
  <si>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</si>
  <si>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</si>
  <si>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</si>
  <si>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</si>
  <si>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</si>
  <si>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</si>
  <si>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</si>
  <si>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</si>
  <si>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</si>
  <si>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</si>
  <si>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</si>
  <si>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</si>
  <si>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</si>
  <si>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</si>
  <si>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</si>
  <si>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</si>
  <si>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</si>
  <si>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</si>
  <si>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</si>
  <si>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</si>
  <si>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</si>
  <si>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</si>
  <si>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</si>
  <si>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</si>
  <si>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</si>
  <si>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</si>
  <si>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</si>
  <si>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</si>
  <si>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</si>
  <si>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</si>
  <si>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</si>
  <si>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</si>
  <si>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</si>
  <si>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</si>
  <si>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</si>
  <si>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</si>
  <si>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</si>
  <si>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</si>
  <si>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</si>
  <si>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</si>
  <si>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</si>
  <si>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</si>
  <si>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</si>
  <si>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</si>
  <si>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</si>
  <si>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</si>
  <si>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</si>
  <si>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</si>
  <si>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</si>
  <si>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</si>
  <si>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</si>
  <si>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</si>
  <si>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</si>
  <si>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</si>
  <si>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</si>
  <si>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</si>
  <si>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</si>
  <si>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</si>
  <si>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</si>
  <si>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</si>
  <si>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</si>
  <si>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</si>
  <si>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</si>
  <si>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</si>
  <si>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</si>
  <si>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</si>
  <si>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</si>
  <si>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</si>
  <si>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</si>
  <si>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</si>
  <si>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</si>
  <si>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</si>
  <si>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</si>
  <si>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</si>
  <si>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</si>
  <si>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</si>
  <si>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</si>
  <si>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</si>
  <si>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</si>
  <si>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</si>
  <si>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</si>
  <si>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</si>
  <si>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</si>
  <si>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</si>
  <si>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</si>
  <si>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</si>
  <si>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</si>
  <si>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</si>
  <si>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</si>
  <si>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</si>
  <si>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</si>
  <si>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</si>
  <si>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</si>
  <si>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</si>
  <si>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</si>
  <si>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</si>
  <si>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</si>
  <si>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</si>
  <si>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</si>
  <si>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</si>
  <si>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</si>
  <si>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</si>
  <si>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</si>
  <si>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</si>
  <si>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</si>
  <si>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</si>
  <si>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</si>
  <si>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</si>
  <si>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</si>
  <si>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</si>
  <si>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</si>
  <si>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</si>
  <si>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</si>
  <si>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</si>
  <si>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</si>
  <si>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</si>
  <si>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</si>
  <si>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</si>
  <si>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</si>
  <si>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</si>
  <si>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</si>
  <si>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</si>
  <si>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</si>
  <si>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</si>
  <si>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</si>
  <si>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</si>
  <si>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</si>
  <si>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</si>
  <si>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</si>
  <si>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</si>
  <si>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</si>
  <si>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</si>
  <si>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</si>
  <si>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</si>
  <si>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</si>
  <si>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</si>
  <si>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</si>
  <si>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</si>
  <si>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</si>
  <si>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</si>
  <si>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</si>
  <si>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</si>
  <si>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</si>
  <si>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</si>
  <si>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</si>
  <si>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</si>
  <si>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</si>
  <si>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</si>
  <si>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</si>
  <si>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</si>
  <si>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</si>
  <si>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</si>
  <si>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</si>
  <si>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</si>
  <si>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</si>
  <si>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</si>
  <si>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</si>
  <si>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</si>
  <si>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</si>
  <si>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</si>
  <si>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</si>
  <si>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</si>
  <si>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</si>
  <si>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</si>
  <si>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</si>
  <si>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</si>
  <si>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</si>
  <si>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</si>
  <si>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</si>
  <si>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</si>
  <si>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</si>
  <si>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</si>
  <si>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</si>
  <si>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</si>
  <si>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</si>
  <si>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</si>
  <si>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</si>
  <si>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</si>
  <si>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</si>
  <si>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</si>
  <si>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</si>
  <si>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</si>
  <si>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</si>
  <si>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</si>
  <si>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</si>
  <si>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</si>
  <si>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</si>
  <si>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</si>
  <si>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</si>
  <si>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</si>
  <si>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</si>
  <si>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</si>
  <si>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</si>
  <si>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</si>
  <si>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</si>
  <si>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</si>
  <si>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</si>
  <si>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</si>
  <si>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</si>
  <si>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</si>
  <si>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</si>
  <si>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</si>
  <si>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</si>
  <si>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</si>
  <si>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</si>
  <si>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</si>
  <si>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</si>
  <si>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</si>
  <si>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</si>
  <si>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</si>
  <si>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</si>
  <si>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</si>
  <si>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</si>
  <si>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</si>
  <si>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</si>
  <si>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</si>
  <si>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</si>
  <si>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</si>
  <si>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</si>
  <si>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</si>
  <si>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</si>
  <si>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</si>
  <si>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</si>
  <si>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</si>
  <si>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</si>
  <si>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</si>
  <si>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</si>
  <si>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</si>
  <si>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</si>
  <si>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</si>
  <si>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</si>
  <si>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</si>
  <si>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</si>
  <si>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</si>
  <si>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</si>
  <si>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</si>
  <si>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</si>
  <si>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</si>
  <si>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</si>
  <si>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</si>
  <si>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</si>
  <si>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</si>
  <si>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</si>
  <si>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</si>
  <si>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</si>
  <si>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</si>
  <si>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</si>
  <si>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</si>
  <si>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</si>
  <si>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</si>
  <si>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</si>
  <si>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</si>
  <si>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</si>
  <si>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</si>
  <si>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</si>
  <si>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</si>
  <si>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</si>
  <si>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</si>
  <si>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</si>
  <si>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</si>
  <si>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</si>
  <si>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</si>
  <si>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</si>
  <si>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</si>
  <si>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</si>
  <si>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</si>
  <si>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</si>
  <si>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</si>
  <si>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</si>
  <si>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</si>
  <si>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</si>
  <si>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</si>
  <si>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</si>
  <si>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</si>
  <si>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</si>
  <si>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</si>
  <si>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</si>
  <si>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</si>
  <si>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</si>
  <si>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</si>
  <si>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</si>
  <si>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</si>
  <si>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</si>
  <si>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</si>
  <si>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</si>
  <si>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</si>
  <si>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</si>
  <si>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</si>
  <si>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</si>
  <si>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</si>
  <si>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</si>
  <si>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</si>
  <si>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</si>
  <si>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</si>
  <si>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</si>
  <si>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</si>
  <si>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</si>
  <si>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</si>
  <si>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</si>
  <si>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</si>
  <si>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</si>
  <si>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</si>
  <si>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</si>
  <si>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</si>
  <si>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</si>
  <si>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</si>
  <si>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</si>
  <si>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</si>
  <si>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</si>
  <si>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</si>
  <si>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</si>
  <si>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</si>
  <si>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</si>
  <si>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</si>
  <si>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</si>
  <si>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</si>
  <si>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</si>
  <si>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</si>
  <si>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</si>
  <si>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</si>
  <si>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</si>
  <si>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</si>
  <si>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</si>
  <si>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</si>
  <si>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</si>
  <si>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</si>
  <si>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</si>
  <si>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</si>
  <si>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</si>
  <si>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</si>
  <si>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</si>
  <si>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</si>
  <si>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</si>
  <si>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</si>
  <si>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</si>
  <si>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</si>
  <si>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</si>
  <si>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</si>
  <si>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</si>
  <si>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</si>
  <si>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</si>
  <si>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</si>
  <si>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</si>
  <si>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</si>
  <si>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</si>
  <si>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</si>
  <si>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</si>
  <si>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</si>
  <si>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</si>
  <si>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</si>
  <si>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</si>
  <si>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</si>
  <si>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</si>
  <si>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</si>
  <si>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</si>
  <si>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</si>
  <si>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</si>
  <si>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</si>
  <si>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</si>
  <si>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</si>
  <si>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</si>
  <si>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</si>
  <si>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</si>
  <si>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</si>
  <si>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</si>
  <si>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</si>
  <si>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</si>
  <si>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</si>
  <si>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</si>
  <si>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</si>
  <si>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</si>
  <si>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</si>
  <si>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</si>
  <si>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</si>
  <si>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</si>
  <si>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</si>
  <si>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</si>
  <si>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</si>
  <si>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</si>
  <si>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</si>
  <si>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</si>
  <si>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</si>
  <si>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</si>
  <si>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</si>
  <si>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</si>
  <si>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</si>
  <si>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</si>
  <si>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</si>
  <si>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</si>
  <si>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</si>
  <si>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</si>
  <si>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</si>
  <si>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</si>
  <si>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</si>
  <si>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</si>
  <si>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</si>
  <si>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</si>
  <si>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</si>
  <si>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</si>
  <si>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</si>
  <si>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</si>
  <si>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</si>
  <si>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</si>
  <si>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</si>
  <si>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</si>
  <si>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</si>
  <si>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</si>
  <si>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</si>
  <si>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</si>
  <si>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</si>
  <si>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</si>
  <si>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</si>
  <si>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</si>
  <si>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</si>
  <si>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</si>
  <si>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</si>
  <si>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</si>
  <si>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</si>
  <si>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</si>
  <si>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</si>
  <si>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</si>
  <si>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</si>
  <si>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</si>
  <si>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</si>
  <si>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</si>
  <si>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</si>
  <si>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</si>
  <si>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</si>
  <si>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</si>
  <si>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</si>
  <si>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</si>
  <si>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</si>
  <si>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</si>
  <si>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</si>
  <si>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</si>
  <si>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</si>
  <si>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</si>
  <si>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</si>
  <si>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</si>
  <si>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</si>
  <si>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</si>
  <si>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</si>
  <si>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</si>
  <si>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</si>
  <si>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</si>
  <si>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</si>
  <si>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</si>
  <si>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</si>
  <si>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</si>
  <si>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</si>
  <si>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</si>
  <si>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</si>
  <si>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</si>
  <si>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</si>
  <si>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</si>
  <si>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</si>
  <si>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</si>
  <si>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</si>
  <si>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</si>
  <si>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</si>
  <si>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</si>
  <si>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</si>
  <si>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</si>
  <si>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</si>
  <si>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</si>
  <si>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</si>
  <si>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</si>
  <si>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</si>
  <si>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</si>
  <si>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</si>
  <si>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</si>
  <si>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</si>
  <si>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</si>
  <si>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</si>
  <si>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</si>
  <si>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</si>
  <si>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</si>
  <si>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</si>
  <si>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</si>
  <si>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</si>
  <si>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</si>
  <si>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</si>
  <si>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</si>
  <si>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</si>
  <si>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</si>
  <si>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</si>
  <si>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</si>
  <si>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</si>
  <si>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</si>
  <si>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</si>
  <si>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</si>
  <si>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</si>
  <si>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</si>
  <si>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</si>
  <si>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</si>
  <si>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</si>
  <si>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</si>
  <si>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</si>
  <si>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</si>
  <si>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</si>
  <si>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</si>
  <si>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</si>
  <si>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</si>
  <si>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</si>
  <si>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</si>
  <si>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</si>
  <si>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</si>
  <si>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</si>
  <si>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</si>
  <si>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</si>
  <si>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</si>
  <si>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</si>
  <si>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</si>
  <si>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</si>
  <si>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</si>
  <si>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</si>
  <si>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</si>
  <si>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</si>
  <si>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</si>
  <si>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</si>
  <si>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</si>
  <si>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</si>
  <si>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</si>
  <si>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</si>
  <si>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</si>
  <si>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</si>
  <si>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</si>
  <si>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</si>
  <si>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</si>
  <si>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</si>
  <si>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</si>
  <si>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</si>
  <si>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</si>
  <si>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</si>
  <si>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</si>
  <si>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</si>
  <si>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</si>
  <si>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</si>
  <si>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</si>
  <si>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</si>
  <si>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</si>
  <si>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</si>
  <si>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</si>
  <si>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</si>
  <si>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</si>
  <si>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</si>
  <si>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</si>
  <si>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</si>
  <si>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</si>
  <si>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</si>
  <si>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</si>
  <si>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</si>
  <si>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</si>
  <si>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</si>
  <si>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</si>
  <si>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</si>
  <si>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</si>
  <si>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</si>
  <si>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</si>
  <si>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</si>
  <si>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</si>
  <si>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</si>
  <si>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</si>
  <si>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</si>
  <si>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</si>
  <si>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</si>
  <si>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</si>
  <si>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</si>
  <si>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</si>
  <si>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</si>
  <si>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</si>
  <si>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</si>
  <si>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</si>
  <si>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</si>
  <si>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</si>
  <si>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</si>
  <si>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</si>
  <si>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</si>
  <si>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</si>
  <si>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</si>
  <si>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</si>
  <si>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</si>
  <si>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</si>
  <si>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</si>
  <si>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</si>
  <si>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</si>
  <si>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</si>
  <si>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</si>
  <si>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</si>
  <si>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</si>
  <si>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</si>
  <si>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</si>
  <si>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</si>
  <si>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</si>
  <si>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</si>
  <si>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</si>
  <si>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</si>
  <si>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</si>
  <si>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</si>
  <si>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</si>
  <si>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</si>
  <si>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</si>
  <si>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</si>
  <si>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</si>
  <si>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</si>
  <si>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</si>
  <si>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</si>
  <si>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</si>
  <si>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</si>
  <si>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</si>
  <si>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</si>
  <si>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</si>
  <si>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</si>
  <si>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</si>
  <si>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</si>
  <si>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</si>
  <si>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</si>
  <si>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</si>
  <si>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</si>
  <si>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</si>
  <si>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</si>
  <si>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</si>
  <si>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</si>
  <si>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</si>
  <si>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</si>
  <si>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</si>
  <si>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</si>
  <si>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</si>
  <si>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</si>
  <si>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</si>
  <si>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</si>
  <si>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</si>
  <si>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</si>
  <si>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</si>
  <si>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</si>
  <si>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</si>
  <si>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</si>
  <si>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</si>
  <si>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</si>
  <si>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</si>
  <si>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</si>
  <si>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</si>
  <si>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</si>
  <si>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</si>
  <si>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</si>
  <si>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</si>
  <si>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</si>
  <si>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</si>
  <si>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</si>
  <si>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</si>
  <si>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</si>
  <si>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</si>
  <si>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</si>
  <si>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</si>
  <si>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</si>
  <si>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</si>
  <si>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</si>
  <si>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</si>
  <si>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</si>
  <si>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</si>
  <si>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</si>
  <si>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</si>
  <si>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</si>
  <si>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</si>
  <si>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</si>
  <si>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</si>
  <si>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</si>
  <si>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</si>
  <si>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</si>
  <si>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</si>
  <si>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</si>
  <si>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</si>
  <si>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</si>
  <si>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</si>
  <si>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</si>
  <si>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</si>
  <si>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</si>
  <si>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</si>
  <si>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</si>
  <si>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</si>
  <si>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</si>
  <si>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</si>
  <si>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</si>
  <si>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</si>
  <si>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</si>
  <si>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</si>
  <si>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</si>
  <si>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</si>
  <si>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</si>
  <si>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</si>
  <si>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</si>
  <si>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</si>
  <si>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</si>
  <si>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</si>
  <si>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</si>
  <si>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</si>
  <si>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</si>
  <si>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</si>
  <si>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</si>
  <si>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</si>
  <si>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</si>
  <si>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</si>
  <si>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</si>
  <si>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</si>
  <si>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</si>
  <si>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</si>
  <si>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</si>
  <si>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</si>
  <si>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</si>
  <si>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</si>
  <si>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</si>
  <si>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</si>
  <si>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</si>
  <si>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</si>
  <si>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</si>
  <si>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</si>
  <si>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</si>
  <si>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</si>
  <si>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</si>
  <si>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</si>
  <si>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</si>
  <si>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</si>
  <si>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</si>
  <si>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</si>
  <si>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</si>
  <si>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</si>
  <si>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</si>
  <si>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</si>
  <si>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</si>
  <si>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</si>
  <si>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</si>
  <si>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</si>
  <si>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</si>
  <si>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</si>
  <si>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</si>
  <si>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</si>
  <si>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</si>
  <si>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</si>
  <si>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</si>
  <si>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</si>
  <si>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</si>
  <si>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</si>
  <si>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</si>
  <si>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</si>
  <si>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</si>
  <si>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</si>
  <si>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</si>
  <si>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</si>
  <si>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</si>
  <si>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</si>
  <si>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</si>
  <si>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</si>
  <si>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</si>
  <si>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</si>
  <si>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</si>
  <si>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</si>
  <si>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</si>
  <si>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</si>
  <si>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</si>
  <si>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</si>
  <si>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</si>
  <si>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</si>
  <si>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</si>
  <si>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</si>
  <si>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</si>
  <si>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</si>
  <si>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</si>
  <si>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</si>
  <si>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</si>
  <si>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</si>
  <si>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</si>
  <si>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</si>
  <si>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</si>
  <si>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</si>
  <si>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</si>
  <si>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</si>
  <si>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</si>
  <si>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</si>
  <si>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</si>
  <si>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</si>
  <si>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</si>
  <si>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</si>
  <si>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</si>
  <si>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</si>
  <si>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</si>
  <si>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</si>
  <si>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</si>
  <si>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</si>
  <si>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</si>
  <si>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</si>
  <si>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</si>
  <si>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</si>
  <si>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</si>
  <si>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</si>
  <si>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</si>
  <si>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</si>
  <si>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</si>
  <si>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</si>
  <si>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</si>
  <si>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</si>
  <si>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</si>
  <si>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</si>
  <si>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</si>
  <si>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</si>
  <si>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</si>
  <si>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</si>
  <si>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</si>
  <si>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</si>
  <si>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</si>
  <si>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</si>
  <si>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</si>
  <si>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</si>
  <si>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</si>
  <si>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</si>
  <si>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</si>
  <si>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</si>
  <si>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</si>
  <si>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</si>
  <si>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</si>
  <si>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</si>
  <si>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</si>
  <si>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</si>
  <si>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</si>
  <si>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</si>
  <si>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</si>
  <si>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</si>
  <si>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</si>
  <si>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</si>
  <si>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</si>
  <si>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</si>
  <si>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</si>
  <si>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</si>
  <si>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</si>
  <si>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</si>
  <si>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</si>
  <si>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</si>
  <si>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</si>
  <si>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</si>
  <si>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</si>
  <si>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</si>
  <si>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</si>
  <si>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</si>
  <si>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</si>
  <si>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</si>
  <si>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</si>
  <si>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</si>
  <si>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</si>
  <si>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</si>
  <si>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</si>
  <si>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</si>
  <si>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</si>
  <si>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</si>
  <si>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</si>
  <si>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</si>
  <si>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</si>
  <si>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</si>
  <si>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</si>
  <si>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</si>
  <si>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</si>
  <si>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</si>
  <si>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</si>
  <si>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</si>
  <si>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</si>
  <si>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</si>
  <si>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</si>
  <si>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</si>
  <si>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</si>
  <si>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</si>
  <si>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</si>
  <si>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</si>
  <si>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</si>
  <si>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</si>
  <si>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</si>
  <si>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</si>
  <si>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</si>
  <si>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</si>
  <si>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</si>
  <si>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</si>
  <si>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</si>
  <si>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</si>
  <si>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</si>
  <si>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</si>
  <si>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</si>
  <si>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</si>
  <si>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</si>
  <si>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</si>
  <si>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</si>
  <si>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</si>
  <si>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</si>
  <si>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</si>
  <si>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</si>
  <si>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</si>
  <si>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</si>
  <si>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</si>
  <si>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</si>
  <si>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</si>
  <si>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</si>
  <si>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</si>
  <si>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</si>
  <si>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</si>
  <si>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</si>
  <si>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</si>
  <si>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</si>
  <si>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</si>
  <si>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</si>
  <si>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</si>
  <si>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</si>
  <si>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</si>
  <si>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</si>
  <si>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</si>
  <si>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</si>
  <si>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</si>
  <si>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</si>
  <si>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</si>
  <si>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</si>
  <si>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</si>
  <si>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</si>
  <si>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</si>
  <si>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</si>
  <si>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</si>
  <si>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</si>
  <si>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</si>
  <si>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</si>
  <si>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</si>
  <si>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</si>
  <si>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</si>
  <si>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</si>
  <si>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</si>
  <si>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</si>
  <si>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</si>
  <si>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</si>
  <si>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</si>
  <si>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</si>
  <si>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</si>
  <si>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</si>
  <si>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</si>
  <si>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</si>
  <si>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</si>
  <si>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</si>
  <si>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</si>
  <si>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</si>
  <si>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</si>
  <si>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</si>
  <si>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</si>
  <si>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</si>
  <si>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</si>
  <si>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</si>
  <si>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</si>
  <si>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</si>
  <si>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</si>
  <si>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</si>
  <si>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</si>
  <si>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</si>
  <si>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</si>
  <si>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</si>
  <si>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</si>
  <si>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</si>
  <si>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</si>
  <si>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</si>
  <si>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</si>
  <si>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</si>
  <si>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</si>
  <si>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</si>
  <si>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</si>
  <si>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</si>
  <si>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</si>
  <si>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</si>
  <si>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</si>
  <si>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</si>
  <si>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</si>
  <si>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</si>
  <si>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</si>
  <si>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</si>
  <si>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</si>
  <si>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</si>
  <si>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</si>
  <si>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</si>
  <si>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</si>
  <si>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</si>
  <si>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</si>
  <si>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</si>
  <si>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</si>
  <si>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</si>
  <si>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</si>
  <si>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</si>
  <si>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</si>
  <si>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</si>
  <si>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</si>
  <si>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</si>
  <si>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</si>
  <si>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</si>
  <si>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</si>
  <si>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</si>
  <si>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</si>
  <si>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</si>
  <si>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</si>
  <si>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</si>
  <si>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</si>
  <si>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</si>
  <si>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</si>
  <si>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</si>
  <si>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</si>
  <si>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</si>
  <si>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</si>
  <si>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</si>
  <si>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</si>
  <si>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</si>
  <si>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</si>
  <si>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</si>
  <si>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</si>
  <si>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</si>
  <si>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</si>
  <si>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</si>
  <si>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</si>
  <si>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</si>
  <si>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</si>
  <si>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</si>
  <si>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</si>
  <si>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</si>
  <si>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</si>
  <si>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</si>
  <si>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</si>
  <si>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</si>
  <si>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</si>
  <si>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</si>
  <si>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</si>
  <si>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</si>
  <si>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</si>
  <si>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</si>
  <si>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</si>
  <si>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</si>
  <si>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</si>
  <si>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</si>
  <si>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</si>
  <si>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</si>
  <si>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</si>
  <si>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</si>
  <si>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</si>
  <si>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</si>
  <si>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</si>
  <si>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</si>
  <si>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</si>
  <si>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</si>
  <si>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</si>
  <si>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</si>
  <si>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</si>
  <si>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</si>
  <si>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</si>
  <si>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</si>
  <si>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</si>
  <si>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</si>
  <si>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</si>
  <si>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</si>
  <si>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</si>
  <si>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</si>
  <si>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</si>
  <si>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</si>
  <si>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</si>
  <si>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</si>
  <si>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</si>
  <si>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</si>
  <si>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</si>
  <si>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</si>
  <si>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</si>
  <si>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</si>
  <si>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</si>
  <si>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</si>
  <si>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</si>
  <si>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</si>
  <si>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</si>
  <si>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</si>
  <si>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</si>
  <si>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</si>
  <si>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</si>
  <si>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</si>
  <si>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</si>
  <si>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</si>
  <si>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</si>
  <si>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</si>
  <si>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</si>
  <si>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</si>
  <si>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</si>
  <si>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</si>
  <si>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</si>
  <si>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</si>
  <si>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</si>
  <si>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</si>
  <si>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</si>
  <si>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</si>
  <si>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</si>
  <si>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</si>
  <si>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</si>
  <si>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</si>
  <si>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</si>
  <si>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</si>
  <si>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</si>
  <si>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</si>
  <si>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</si>
  <si>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</si>
  <si>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</si>
  <si>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</si>
  <si>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</si>
  <si>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</si>
  <si>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</si>
  <si>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</si>
  <si>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</si>
  <si>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</si>
  <si>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</si>
  <si>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</si>
  <si>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</si>
  <si>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</si>
  <si>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</si>
  <si>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</si>
  <si>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</si>
  <si>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</si>
  <si>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</si>
  <si>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</si>
  <si>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</si>
  <si>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</si>
  <si>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</si>
  <si>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</si>
  <si>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</si>
  <si>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</si>
  <si>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</si>
  <si>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</si>
  <si>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</si>
  <si>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</si>
  <si>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</si>
  <si>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</si>
  <si>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</si>
  <si>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</si>
  <si>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</si>
  <si>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</si>
  <si>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</si>
  <si>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</si>
  <si>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</si>
  <si>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</si>
  <si>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</si>
  <si>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</si>
  <si>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</si>
  <si>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</si>
  <si>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</si>
  <si>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</si>
  <si>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</si>
  <si>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</si>
  <si>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</si>
  <si>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</si>
  <si>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</si>
  <si>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</si>
  <si>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</si>
  <si>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</si>
  <si>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</si>
  <si>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</si>
  <si>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</si>
  <si>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</si>
  <si>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</si>
  <si>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</si>
  <si>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</si>
  <si>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</si>
  <si>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</si>
  <si>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</si>
  <si>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</si>
  <si>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</si>
  <si>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</si>
  <si>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</si>
  <si>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</si>
  <si>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</si>
  <si>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</si>
  <si>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</si>
  <si>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</si>
  <si>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</si>
  <si>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</si>
  <si>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</si>
  <si>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</si>
  <si>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</si>
  <si>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</si>
  <si>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</si>
  <si>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</si>
  <si>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</si>
  <si>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</si>
  <si>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</si>
  <si>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</si>
  <si>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</si>
  <si>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</si>
  <si>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</si>
  <si>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</si>
  <si>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</si>
  <si>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</si>
  <si>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</si>
  <si>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</si>
  <si>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</si>
  <si>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</si>
  <si>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</si>
  <si>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</si>
  <si>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</si>
  <si>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</si>
  <si>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</si>
  <si>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</si>
  <si>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</si>
  <si>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</si>
  <si>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</si>
  <si>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</si>
  <si>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</si>
  <si>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</si>
  <si>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</si>
  <si>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</si>
  <si>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</si>
  <si>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</si>
  <si>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</si>
  <si>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</si>
  <si>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</si>
  <si>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</si>
  <si>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</si>
  <si>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</si>
  <si>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</si>
  <si>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</si>
  <si>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</si>
  <si>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</si>
  <si>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</si>
  <si>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</si>
  <si>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</si>
  <si>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</si>
  <si>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</si>
  <si>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</si>
  <si>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</si>
  <si>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</si>
  <si>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</si>
  <si>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</si>
  <si>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</si>
  <si>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</si>
  <si>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</si>
  <si>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</si>
  <si>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</si>
  <si>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</si>
  <si>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</si>
  <si>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</si>
  <si>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</si>
  <si>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</si>
  <si>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</si>
  <si>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</si>
  <si>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</si>
  <si>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</si>
  <si>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</si>
  <si>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</si>
  <si>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</si>
  <si>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</si>
  <si>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</si>
  <si>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</si>
  <si>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</si>
  <si>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</si>
  <si>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</si>
  <si>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</si>
  <si>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</si>
  <si>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</si>
  <si>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</si>
  <si>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</si>
  <si>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</si>
  <si>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</si>
  <si>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</si>
  <si>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</si>
  <si>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</si>
  <si>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</si>
  <si>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</si>
  <si>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</si>
  <si>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</si>
  <si>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</si>
  <si>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</si>
  <si>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</si>
  <si>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</si>
  <si>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</si>
  <si>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</si>
  <si>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</si>
  <si>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</si>
  <si>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</si>
  <si>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</si>
  <si>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</si>
  <si>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</si>
  <si>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</si>
  <si>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</si>
  <si>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</si>
  <si>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</si>
  <si>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</si>
  <si>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</si>
  <si>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</si>
  <si>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</si>
  <si>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</si>
  <si>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</si>
  <si>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</si>
  <si>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</si>
  <si>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</si>
  <si>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</si>
  <si>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</si>
  <si>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</si>
  <si>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</si>
  <si>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</si>
  <si>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</si>
  <si>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</si>
  <si>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</si>
  <si>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</si>
  <si>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</si>
  <si>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</si>
  <si>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</si>
  <si>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</si>
  <si>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</si>
  <si>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</si>
  <si>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</si>
  <si>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</si>
  <si>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</si>
  <si>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</si>
  <si>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</si>
  <si>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</si>
  <si>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</si>
  <si>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</si>
  <si>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</si>
  <si>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</si>
  <si>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</si>
  <si>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</si>
  <si>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</si>
  <si>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</si>
  <si>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</si>
  <si>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</si>
  <si>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</si>
  <si>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</si>
  <si>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</si>
  <si>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</si>
  <si>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</si>
  <si>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</si>
  <si>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</si>
  <si>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</si>
  <si>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</si>
  <si>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</si>
  <si>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</si>
  <si>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</si>
  <si>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</si>
  <si>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</si>
  <si>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</si>
  <si>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</si>
  <si>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</si>
  <si>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</si>
  <si>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</si>
  <si>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</si>
  <si>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</si>
  <si>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</si>
  <si>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</si>
  <si>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</si>
  <si>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</si>
  <si>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</si>
  <si>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</si>
  <si>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</si>
  <si>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</si>
  <si>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</si>
  <si>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</si>
  <si>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</si>
  <si>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</si>
  <si>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</si>
  <si>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</si>
  <si>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</si>
  <si>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</si>
  <si>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</si>
  <si>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</si>
  <si>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</si>
  <si>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</si>
  <si>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</si>
  <si>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</si>
  <si>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</si>
  <si>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</si>
  <si>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</si>
  <si>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</si>
  <si>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</si>
  <si>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</si>
  <si>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</si>
  <si>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</si>
  <si>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</si>
  <si>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</si>
  <si>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</si>
  <si>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</si>
  <si>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</si>
  <si>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</si>
  <si>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</si>
  <si>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</si>
  <si>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</si>
  <si>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</si>
  <si>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</si>
  <si>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</si>
  <si>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</si>
  <si>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</si>
  <si>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</si>
  <si>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</si>
  <si>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</si>
  <si>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</si>
  <si>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</si>
  <si>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</si>
  <si>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</si>
  <si>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</si>
  <si>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</si>
  <si>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</si>
  <si>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</si>
  <si>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</si>
  <si>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</si>
  <si>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</si>
  <si>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</si>
  <si>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</si>
  <si>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</si>
  <si>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</si>
  <si>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</si>
  <si>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</si>
  <si>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</si>
  <si>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</si>
  <si>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</si>
  <si>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</si>
  <si>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</si>
  <si>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</si>
  <si>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</si>
  <si>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</si>
  <si>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</si>
  <si>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</si>
  <si>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</si>
  <si>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</si>
  <si>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</si>
  <si>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</si>
  <si>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</si>
  <si>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</si>
  <si>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</si>
  <si>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</si>
  <si>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</si>
  <si>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</si>
  <si>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</si>
  <si>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</si>
  <si>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</si>
  <si>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</si>
  <si>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</si>
  <si>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</si>
  <si>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</si>
  <si>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</si>
  <si>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</si>
  <si>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</si>
  <si>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</si>
  <si>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</si>
  <si>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</si>
  <si>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</si>
  <si>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</si>
  <si>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</si>
  <si>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</si>
  <si>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</si>
  <si>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</si>
  <si>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</si>
  <si>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</si>
  <si>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</si>
  <si>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</si>
  <si>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</si>
  <si>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</si>
  <si>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</si>
  <si>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</si>
  <si>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</si>
  <si>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</si>
  <si>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</si>
  <si>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</si>
  <si>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</si>
  <si>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</si>
  <si>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</si>
  <si>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</si>
  <si>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</si>
  <si>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</si>
  <si>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</si>
  <si>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</si>
  <si>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</si>
  <si>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</si>
  <si>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</si>
  <si>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</si>
  <si>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</si>
  <si>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</si>
  <si>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</si>
  <si>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</si>
  <si>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</si>
  <si>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</si>
  <si>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</si>
  <si>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</si>
  <si>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</si>
  <si>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</si>
  <si>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</si>
  <si>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</si>
  <si>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</si>
  <si>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</si>
  <si>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</si>
  <si>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</si>
  <si>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</si>
  <si>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</si>
  <si>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</si>
  <si>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</si>
  <si>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</si>
  <si>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</si>
  <si>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</si>
  <si>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</si>
  <si>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</si>
  <si>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</si>
  <si>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</si>
  <si>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</si>
  <si>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</si>
  <si>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</si>
  <si>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</si>
  <si>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</si>
  <si>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</si>
  <si>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</si>
  <si>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</si>
  <si>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</si>
  <si>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</si>
  <si>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</si>
  <si>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</si>
  <si>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</si>
  <si>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</si>
  <si>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</si>
  <si>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</si>
  <si>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</si>
  <si>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</si>
  <si>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</si>
  <si>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</si>
  <si>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</si>
  <si>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</si>
  <si>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</si>
  <si>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</si>
  <si>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</si>
  <si>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</si>
  <si>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</si>
  <si>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</si>
  <si>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</si>
  <si>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</si>
  <si>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</si>
  <si>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</si>
  <si>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</si>
  <si>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</si>
  <si>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</si>
  <si>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</si>
  <si>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</si>
  <si>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</si>
  <si>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</si>
  <si>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</si>
  <si>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</si>
  <si>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</si>
  <si>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</si>
  <si>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</si>
  <si>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</si>
  <si>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</si>
  <si>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</si>
  <si>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</si>
  <si>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</si>
  <si>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</si>
  <si>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</si>
  <si>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</si>
  <si>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</si>
  <si>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</si>
  <si>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</si>
  <si>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</si>
  <si>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</si>
  <si>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</si>
  <si>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</si>
  <si>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</si>
  <si>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</si>
  <si>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</si>
  <si>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</si>
  <si>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</si>
  <si>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</si>
  <si>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</si>
  <si>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</si>
  <si>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</si>
  <si>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</si>
  <si>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</si>
  <si>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</si>
  <si>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</si>
  <si>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</si>
  <si>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</si>
  <si>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</si>
  <si>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</si>
  <si>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</si>
  <si>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</si>
  <si>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</si>
  <si>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</si>
  <si>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</si>
  <si>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</si>
  <si>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</si>
  <si>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</si>
  <si>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</si>
  <si>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</si>
  <si>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</si>
  <si>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</si>
  <si>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</si>
  <si>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</si>
  <si>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</si>
  <si>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</si>
  <si>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</si>
  <si>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</si>
  <si>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</si>
  <si>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</si>
  <si>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</si>
  <si>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</si>
  <si>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</si>
  <si>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</si>
  <si>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</si>
  <si>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</si>
  <si>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</si>
  <si>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</si>
  <si>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</si>
  <si>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</si>
  <si>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</si>
  <si>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</si>
  <si>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</si>
  <si>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</si>
  <si>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</si>
  <si>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</si>
  <si>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</si>
  <si>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</si>
  <si>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</si>
  <si>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</si>
  <si>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</si>
  <si>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</si>
  <si>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</si>
  <si>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</si>
  <si>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</si>
  <si>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</si>
  <si>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</si>
  <si>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</si>
  <si>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</si>
  <si>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</si>
  <si>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</si>
  <si>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</si>
  <si>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</si>
  <si>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</si>
  <si>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</si>
  <si>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</si>
  <si>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</si>
  <si>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</si>
  <si>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</si>
  <si>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</si>
  <si>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</si>
  <si>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</si>
  <si>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</si>
  <si>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</si>
  <si>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</si>
  <si>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</si>
  <si>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</si>
  <si>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</si>
  <si>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</si>
  <si>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</si>
  <si>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</si>
  <si>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</si>
  <si>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</si>
  <si>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</si>
  <si>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</si>
  <si>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</si>
  <si>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</si>
  <si>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</si>
  <si>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</si>
  <si>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</si>
  <si>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</si>
  <si>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</si>
  <si>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</si>
  <si>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</si>
  <si>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</si>
  <si>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</si>
  <si>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</si>
  <si>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</si>
  <si>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</si>
  <si>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</si>
  <si>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</si>
  <si>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</si>
  <si>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</si>
  <si>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</si>
  <si>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</si>
  <si>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</si>
  <si>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</si>
  <si>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</si>
  <si>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</si>
  <si>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</si>
  <si>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</si>
  <si>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</si>
  <si>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</si>
  <si>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</si>
  <si>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</si>
  <si>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</si>
  <si>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</si>
  <si>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</si>
  <si>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</si>
  <si>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</si>
  <si>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</si>
  <si>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</si>
  <si>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</si>
  <si>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</si>
  <si>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</si>
  <si>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</si>
  <si>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</si>
  <si>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</si>
  <si>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</si>
  <si>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</si>
  <si>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</si>
  <si>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</si>
  <si>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</si>
  <si>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</si>
  <si>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</si>
  <si>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</si>
  <si>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</si>
  <si>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</si>
  <si>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</si>
  <si>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</si>
  <si>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</si>
  <si>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</si>
  <si>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</si>
  <si>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</si>
  <si>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</si>
  <si>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</si>
  <si>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</si>
  <si>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</si>
  <si>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</si>
  <si>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</si>
  <si>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</si>
  <si>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</si>
  <si>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</si>
  <si>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</si>
  <si>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</si>
  <si>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</si>
  <si>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</si>
  <si>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</si>
  <si>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</si>
  <si>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</si>
  <si>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</si>
  <si>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</si>
  <si>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</si>
  <si>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</si>
  <si>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</si>
  <si>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</si>
  <si>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</si>
  <si>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</si>
  <si>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</si>
  <si>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</si>
  <si>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</si>
  <si>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</si>
  <si>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</si>
  <si>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</si>
  <si>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</si>
  <si>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</si>
  <si>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</si>
  <si>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</si>
  <si>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</si>
  <si>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</si>
  <si>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</si>
  <si>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</si>
  <si>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</si>
  <si>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</si>
  <si>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</si>
  <si>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</si>
  <si>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</si>
  <si>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</si>
  <si>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</si>
  <si>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</si>
  <si>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</si>
  <si>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</si>
  <si>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</si>
  <si>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</si>
  <si>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</si>
  <si>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</si>
  <si>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</si>
  <si>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</si>
  <si>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</si>
  <si>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</si>
  <si>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</si>
  <si>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</si>
  <si>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</si>
  <si>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</si>
  <si>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</si>
  <si>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</si>
  <si>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</si>
  <si>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</si>
  <si>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</si>
  <si>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</si>
  <si>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</si>
  <si>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</si>
  <si>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</si>
  <si>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</si>
  <si>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</si>
  <si>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</si>
  <si>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</si>
  <si>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</si>
  <si>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</si>
  <si>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</si>
  <si>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</si>
  <si>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</si>
  <si>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</si>
  <si>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</si>
  <si>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</si>
  <si>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</si>
  <si>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</si>
  <si>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</si>
  <si>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</si>
  <si>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</si>
  <si>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</si>
  <si>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</si>
  <si>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</si>
  <si>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</si>
  <si>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</si>
  <si>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</si>
  <si>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</si>
  <si>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</si>
  <si>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</si>
  <si>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</si>
  <si>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</si>
  <si>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</si>
  <si>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</si>
  <si>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</si>
  <si>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</si>
  <si>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</si>
  <si>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</si>
  <si>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</si>
  <si>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</si>
  <si>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</si>
  <si>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</si>
  <si>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</si>
  <si>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</si>
  <si>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</si>
  <si>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</si>
  <si>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</si>
  <si>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</si>
  <si>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</si>
  <si>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</si>
  <si>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</si>
  <si>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</si>
  <si>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</si>
  <si>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</si>
  <si>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</si>
  <si>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</si>
  <si>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</si>
  <si>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</si>
  <si>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</si>
  <si>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</si>
  <si>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</si>
  <si>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</si>
  <si>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</si>
  <si>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</si>
  <si>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</si>
  <si>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</si>
  <si>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</si>
  <si>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</si>
  <si>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</si>
  <si>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</si>
  <si>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</si>
  <si>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</si>
  <si>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</si>
  <si>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</si>
  <si>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</si>
  <si>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</si>
  <si>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</si>
  <si>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</si>
  <si>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</si>
  <si>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</si>
  <si>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</si>
  <si>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</si>
  <si>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</si>
  <si>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</si>
  <si>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</si>
  <si>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</si>
  <si>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</si>
  <si>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</si>
  <si>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</si>
  <si>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</si>
  <si>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</si>
  <si>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</si>
  <si>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</si>
  <si>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</si>
  <si>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</si>
  <si>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</si>
  <si>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</si>
  <si>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</si>
  <si>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</si>
  <si>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</si>
  <si>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</si>
  <si>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</si>
  <si>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</si>
  <si>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</si>
  <si>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</si>
  <si>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</si>
  <si>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</si>
  <si>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</si>
  <si>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</si>
  <si>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</si>
  <si>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</si>
  <si>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</si>
  <si>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</si>
  <si>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</si>
  <si>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</si>
  <si>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</si>
  <si>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</si>
  <si>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</si>
  <si>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</si>
  <si>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</si>
  <si>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</si>
  <si>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</si>
  <si>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</si>
  <si>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</si>
  <si>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</si>
  <si>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</si>
  <si>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</si>
  <si>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</si>
  <si>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</si>
  <si>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</si>
  <si>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</si>
  <si>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</si>
  <si>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</si>
  <si>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</si>
  <si>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</si>
  <si>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</si>
  <si>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</si>
  <si>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</si>
  <si>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</si>
  <si>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</si>
  <si>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</si>
  <si>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</si>
  <si>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</si>
  <si>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</si>
  <si>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</si>
  <si>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</si>
  <si>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</si>
  <si>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</si>
  <si>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</si>
  <si>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</si>
  <si>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</si>
  <si>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</si>
  <si>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</si>
  <si>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</si>
  <si>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</si>
  <si>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</si>
  <si>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</si>
  <si>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</si>
  <si>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</si>
  <si>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</si>
  <si>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</si>
  <si>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</si>
  <si>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</si>
  <si>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</si>
  <si>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</si>
  <si>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</si>
  <si>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</si>
  <si>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</si>
  <si>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</si>
  <si>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</si>
  <si>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</si>
  <si>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</si>
  <si>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</si>
  <si>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</si>
  <si>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</si>
  <si>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</si>
  <si>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</si>
  <si>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</si>
  <si>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</si>
  <si>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</si>
  <si>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</si>
  <si>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</si>
  <si>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</si>
  <si>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</si>
  <si>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</si>
  <si>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</si>
  <si>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</si>
  <si>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</si>
  <si>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</si>
  <si>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</si>
  <si>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</si>
  <si>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</si>
  <si>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</si>
  <si>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</si>
  <si>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</si>
  <si>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</si>
  <si>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</si>
  <si>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</si>
  <si>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</si>
  <si>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</si>
  <si>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</si>
  <si>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</si>
  <si>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</si>
  <si>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</si>
  <si>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</si>
  <si>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</si>
  <si>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</si>
  <si>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</si>
  <si>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</si>
  <si>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</si>
  <si>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</si>
  <si>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</si>
  <si>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</si>
  <si>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</si>
  <si>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</si>
  <si>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</si>
  <si>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</si>
  <si>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</si>
  <si>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</si>
  <si>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</si>
  <si>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</si>
  <si>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</si>
  <si>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</si>
  <si>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</si>
  <si>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</si>
  <si>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</si>
  <si>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</si>
  <si>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</si>
  <si>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</si>
  <si>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</si>
  <si>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</si>
  <si>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</si>
  <si>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</si>
  <si>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</si>
  <si>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</si>
  <si>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</si>
  <si>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</si>
  <si>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</si>
  <si>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</si>
  <si>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</si>
  <si>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</si>
  <si>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</si>
  <si>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</si>
  <si>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</si>
  <si>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</si>
  <si>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</si>
  <si>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</si>
  <si>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</si>
  <si>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</si>
  <si>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</si>
  <si>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</si>
  <si>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</si>
  <si>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</si>
  <si>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</si>
  <si>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</si>
  <si>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</si>
  <si>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</si>
  <si>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</si>
  <si>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</si>
  <si>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</si>
  <si>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</si>
  <si>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</si>
  <si>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</si>
  <si>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</si>
  <si>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</si>
  <si>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</si>
  <si>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</si>
  <si>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</si>
  <si>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</si>
  <si>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</si>
  <si>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</si>
  <si>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</si>
  <si>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</si>
  <si>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</si>
  <si>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</si>
  <si>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</si>
  <si>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</si>
  <si>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</si>
  <si>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</si>
  <si>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</si>
  <si>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</si>
  <si>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</si>
  <si>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</si>
  <si>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</si>
  <si>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</si>
  <si>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</si>
  <si>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</si>
  <si>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</si>
  <si>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</si>
  <si>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</si>
  <si>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</si>
  <si>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</si>
  <si>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</si>
  <si>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</si>
  <si>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</si>
  <si>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</si>
  <si>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</si>
  <si>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</si>
  <si>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</si>
  <si>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</si>
  <si>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</si>
  <si>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</si>
  <si>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</si>
  <si>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</si>
  <si>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</si>
  <si>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</si>
  <si>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</si>
  <si>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</si>
  <si>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</si>
  <si>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</si>
  <si>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</si>
  <si>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</si>
  <si>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</si>
  <si>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</si>
  <si>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</si>
  <si>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</si>
  <si>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</si>
  <si>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</si>
  <si>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</si>
  <si>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</si>
  <si>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</si>
  <si>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</si>
  <si>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</si>
  <si>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</si>
  <si>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</si>
  <si>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</si>
  <si>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</si>
  <si>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</si>
  <si>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</si>
  <si>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</si>
  <si>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</si>
  <si>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</si>
  <si>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</si>
  <si>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</si>
  <si>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</si>
  <si>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</si>
  <si>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</si>
  <si>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</si>
  <si>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</si>
  <si>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</si>
  <si>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</si>
  <si>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</si>
  <si>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</si>
  <si>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</si>
  <si>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</si>
  <si>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</si>
  <si>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</si>
  <si>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</si>
  <si>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</si>
  <si>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</si>
  <si>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</si>
  <si>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</si>
  <si>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</si>
  <si>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</si>
  <si>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</si>
  <si>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</si>
  <si>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</si>
  <si>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</si>
  <si>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</si>
  <si>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</si>
  <si>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</si>
  <si>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</si>
  <si>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</si>
  <si>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</si>
  <si>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</si>
  <si>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</si>
  <si>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</si>
  <si>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</si>
  <si>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</si>
  <si>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</si>
  <si>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</si>
  <si>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</si>
  <si>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</si>
  <si>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</si>
  <si>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</si>
  <si>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</si>
  <si>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</si>
  <si>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</si>
  <si>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</si>
  <si>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</si>
  <si>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</si>
  <si>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</si>
  <si>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</si>
  <si>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</si>
  <si>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</si>
  <si>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</si>
  <si>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</si>
  <si>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</si>
  <si>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</si>
  <si>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</si>
  <si>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</si>
  <si>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</si>
  <si>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</si>
  <si>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</si>
  <si>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</si>
  <si>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</si>
  <si>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</si>
  <si>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</si>
  <si>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</si>
  <si>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</si>
  <si>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</si>
  <si>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</si>
  <si>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</si>
  <si>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</si>
  <si>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</si>
  <si>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</si>
  <si>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</si>
  <si>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</si>
  <si>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</si>
  <si>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</si>
  <si>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</si>
  <si>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</si>
  <si>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</si>
  <si>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</si>
  <si>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</si>
  <si>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</si>
  <si>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</si>
  <si>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</si>
  <si>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</si>
  <si>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</si>
  <si>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</si>
  <si>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</si>
  <si>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</si>
  <si>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</si>
  <si>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</si>
  <si>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</si>
  <si>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</si>
  <si>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</si>
  <si>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</si>
  <si>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</si>
  <si>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</si>
  <si>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</si>
  <si>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</si>
  <si>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</si>
  <si>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</si>
  <si>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</si>
  <si>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</si>
  <si>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</si>
  <si>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</si>
  <si>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</si>
  <si>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</si>
  <si>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</si>
  <si>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</si>
  <si>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</si>
  <si>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</si>
  <si>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</si>
  <si>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</si>
  <si>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</si>
  <si>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</si>
  <si>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</si>
  <si>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</si>
  <si>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</si>
  <si>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</si>
  <si>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</si>
  <si>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</si>
  <si>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</si>
  <si>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</si>
  <si>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</si>
  <si>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</si>
  <si>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</si>
  <si>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</si>
  <si>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</si>
  <si>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</si>
  <si>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</si>
  <si>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</si>
  <si>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</si>
  <si>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</si>
  <si>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</si>
  <si>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</si>
  <si>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</si>
  <si>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</si>
  <si>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</si>
  <si>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</si>
  <si>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</si>
  <si>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</si>
  <si>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</si>
  <si>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</si>
  <si>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</si>
  <si>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</si>
  <si>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</si>
  <si>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</si>
  <si>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</si>
  <si>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</si>
  <si>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</si>
  <si>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</si>
  <si>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</si>
  <si>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</si>
  <si>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</si>
  <si>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</si>
  <si>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</si>
  <si>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</si>
  <si>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</si>
  <si>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</si>
  <si>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</si>
  <si>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</si>
  <si>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</si>
  <si>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</si>
  <si>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</si>
  <si>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</si>
  <si>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</si>
  <si>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</si>
  <si>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</si>
  <si>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</si>
  <si>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</si>
  <si>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</si>
  <si>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</si>
  <si>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</si>
  <si>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</si>
  <si>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</si>
  <si>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</si>
  <si>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</si>
  <si>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</si>
  <si>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</si>
  <si>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</si>
  <si>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</si>
  <si>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</si>
  <si>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</si>
  <si>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</si>
  <si>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</si>
  <si>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</si>
  <si>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</si>
  <si>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</si>
  <si>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</si>
  <si>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</si>
  <si>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</si>
  <si>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</si>
  <si>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</si>
  <si>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</si>
  <si>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</si>
  <si>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</si>
  <si>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</si>
  <si>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</si>
  <si>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</si>
  <si>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</si>
  <si>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</si>
  <si>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</si>
  <si>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</si>
  <si>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</si>
  <si>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</si>
  <si>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</si>
  <si>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</si>
  <si>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</si>
  <si>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</si>
  <si>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</si>
  <si>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</si>
  <si>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</si>
  <si>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</si>
  <si>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</si>
  <si>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</si>
  <si>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</si>
  <si>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</si>
  <si>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</si>
  <si>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</si>
  <si>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</si>
  <si>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</si>
  <si>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</si>
  <si>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</si>
  <si>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</si>
  <si>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</si>
  <si>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</si>
  <si>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</si>
  <si>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</si>
  <si>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</si>
  <si>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</si>
  <si>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</si>
  <si>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</si>
  <si>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</si>
  <si>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</si>
  <si>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</si>
  <si>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</si>
  <si>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</si>
  <si>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</si>
  <si>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</si>
  <si>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</si>
  <si>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</si>
  <si>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</si>
  <si>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</si>
  <si>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</si>
  <si>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</si>
  <si>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</si>
  <si>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</si>
  <si>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</si>
  <si>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</si>
  <si>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</si>
  <si>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</si>
  <si>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</si>
  <si>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</si>
  <si>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</si>
  <si>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</si>
  <si>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</si>
  <si>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</si>
  <si>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</si>
  <si>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</si>
  <si>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</si>
  <si>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</si>
  <si>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</si>
  <si>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</si>
  <si>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</si>
  <si>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</si>
  <si>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</si>
  <si>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</si>
  <si>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</si>
  <si>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</si>
  <si>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</si>
  <si>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</si>
  <si>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</si>
  <si>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</si>
  <si>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</si>
  <si>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</si>
  <si>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</si>
  <si>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</si>
  <si>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</si>
  <si>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</si>
  <si>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</si>
  <si>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</si>
  <si>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</si>
  <si>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</si>
  <si>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</si>
  <si>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</si>
  <si>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</si>
  <si>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</si>
  <si>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</si>
  <si>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</si>
  <si>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</si>
  <si>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</si>
  <si>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</si>
  <si>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</si>
  <si>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</si>
  <si>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</si>
  <si>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</si>
  <si>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</si>
  <si>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</si>
  <si>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</si>
  <si>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</si>
  <si>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</si>
  <si>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</si>
  <si>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</si>
  <si>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</si>
  <si>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</si>
  <si>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</si>
  <si>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</si>
  <si>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</si>
  <si>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</si>
  <si>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</si>
  <si>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</si>
  <si>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</si>
  <si>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</si>
  <si>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</si>
  <si>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</si>
  <si>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</si>
  <si>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</si>
  <si>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</si>
  <si>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</si>
  <si>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</si>
  <si>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</si>
  <si>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</si>
  <si>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</si>
  <si>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</si>
  <si>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</si>
  <si>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</si>
  <si>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</si>
  <si>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</si>
  <si>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</si>
  <si>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</si>
  <si>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</si>
  <si>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</si>
  <si>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</si>
  <si>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</si>
  <si>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</si>
  <si>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</si>
  <si>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</si>
  <si>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</si>
  <si>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</si>
  <si>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</si>
  <si>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</si>
  <si>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</si>
  <si>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</si>
  <si>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</si>
  <si>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</si>
  <si>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</si>
  <si>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</si>
  <si>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</si>
  <si>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</si>
  <si>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</si>
  <si>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</si>
  <si>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</si>
  <si>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</si>
  <si>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</si>
  <si>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</si>
  <si>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</si>
  <si>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</si>
  <si>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</si>
  <si>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</si>
  <si>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</si>
  <si>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</si>
  <si>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</si>
  <si>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</si>
  <si>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</si>
  <si>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</si>
  <si>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</si>
  <si>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</si>
  <si>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</si>
  <si>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</si>
  <si>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</si>
  <si>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</si>
  <si>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</si>
  <si>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</si>
  <si>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</si>
  <si>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</si>
  <si>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</si>
  <si>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</si>
  <si>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</si>
  <si>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</si>
  <si>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</si>
  <si>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</si>
  <si>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</si>
  <si>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</si>
  <si>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</si>
  <si>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</si>
  <si>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</si>
  <si>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</si>
  <si>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</si>
  <si>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</si>
  <si>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</si>
  <si>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</si>
  <si>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</si>
  <si>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</si>
  <si>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</si>
  <si>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</si>
  <si>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</si>
  <si>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</si>
  <si>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</si>
  <si>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</si>
  <si>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</si>
  <si>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</si>
  <si>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</si>
  <si>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</si>
  <si>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</si>
  <si>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</si>
  <si>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</si>
  <si>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</si>
  <si>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</si>
  <si>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</si>
  <si>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</si>
  <si>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</si>
  <si>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</si>
  <si>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</si>
  <si>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</si>
  <si>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</si>
  <si>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</si>
  <si>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</si>
  <si>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</si>
  <si>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</si>
  <si>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</si>
  <si>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</si>
  <si>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</si>
  <si>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</si>
  <si>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</si>
  <si>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</si>
  <si>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</si>
  <si>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</si>
  <si>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</si>
  <si>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</si>
  <si>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</si>
  <si>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</si>
  <si>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</si>
  <si>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</si>
  <si>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</si>
  <si>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</si>
  <si>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</si>
  <si>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</si>
  <si>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</si>
  <si>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</si>
  <si>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</si>
  <si>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</si>
  <si>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</si>
  <si>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</si>
  <si>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</si>
  <si>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</si>
  <si>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</si>
  <si>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</si>
  <si>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</si>
  <si>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</si>
  <si>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</si>
  <si>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</si>
  <si>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</si>
  <si>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</si>
  <si>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</si>
  <si>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</si>
  <si>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</si>
  <si>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</si>
  <si>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</si>
  <si>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</si>
  <si>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</si>
  <si>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</si>
  <si>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</si>
  <si>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</si>
  <si>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</si>
  <si>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</si>
  <si>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</si>
  <si>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</si>
  <si>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</si>
  <si>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</si>
  <si>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</si>
  <si>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</si>
  <si>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</si>
  <si>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</si>
  <si>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</si>
  <si>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</si>
  <si>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</si>
  <si>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</si>
  <si>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</si>
  <si>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</si>
  <si>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</si>
  <si>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</si>
  <si>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</si>
  <si>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</si>
  <si>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</si>
  <si>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</si>
  <si>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</si>
  <si>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</si>
  <si>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</si>
  <si>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</si>
  <si>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</si>
  <si>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</si>
  <si>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</si>
  <si>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</si>
  <si>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</si>
  <si>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</si>
  <si>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</si>
  <si>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</si>
  <si>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</si>
  <si>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</si>
  <si>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</si>
  <si>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</si>
  <si>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</si>
  <si>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</si>
  <si>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</si>
  <si>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</si>
  <si>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</si>
  <si>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</si>
  <si>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</si>
  <si>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</si>
  <si>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</si>
  <si>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</si>
  <si>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</si>
  <si>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</si>
  <si>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</si>
  <si>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</si>
  <si>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</si>
  <si>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</si>
  <si>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</si>
  <si>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</si>
  <si>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</si>
  <si>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</si>
  <si>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</si>
  <si>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</si>
  <si>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</si>
  <si>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</si>
  <si>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</si>
  <si>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</si>
  <si>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</si>
  <si>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</si>
  <si>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</si>
  <si>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</si>
  <si>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</si>
  <si>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</si>
  <si>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</si>
  <si>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</si>
  <si>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</si>
  <si>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</si>
  <si>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</si>
  <si>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</si>
  <si>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</si>
  <si>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</si>
  <si>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</si>
  <si>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</si>
  <si>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</si>
  <si>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</si>
  <si>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</si>
  <si>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</si>
  <si>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</si>
  <si>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</si>
  <si>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</si>
  <si>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</si>
  <si>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</si>
  <si>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</si>
  <si>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</si>
  <si>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</si>
  <si>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</si>
  <si>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</si>
  <si>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</si>
  <si>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</si>
  <si>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</si>
  <si>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</si>
  <si>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</si>
  <si>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</si>
  <si>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</si>
  <si>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</si>
  <si>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</si>
  <si>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</si>
  <si>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</si>
  <si>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</si>
  <si>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</si>
  <si>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</si>
  <si>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</si>
  <si>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</si>
  <si>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</si>
  <si>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</si>
  <si>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</si>
  <si>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</si>
  <si>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</si>
  <si>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</si>
  <si>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</si>
  <si>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</si>
  <si>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</si>
  <si>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</si>
  <si>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</si>
  <si>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</si>
  <si>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</si>
  <si>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</si>
  <si>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</si>
  <si>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</si>
  <si>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</si>
  <si>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</si>
  <si>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</si>
  <si>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</si>
  <si>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</si>
  <si>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</si>
  <si>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</si>
  <si>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</si>
  <si>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</si>
  <si>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</si>
  <si>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</si>
  <si>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</si>
  <si>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</si>
  <si>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</si>
  <si>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</si>
  <si>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</si>
  <si>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</si>
  <si>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</si>
  <si>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</si>
  <si>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</si>
  <si>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</si>
  <si>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</si>
  <si>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</si>
  <si>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</si>
  <si>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</si>
  <si>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</si>
  <si>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</si>
  <si>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</si>
  <si>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</si>
  <si>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</si>
  <si>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</si>
  <si>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</si>
  <si>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</si>
  <si>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</si>
  <si>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</si>
  <si>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</si>
  <si>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</si>
  <si>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</si>
  <si>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</si>
  <si>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</si>
  <si>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</si>
  <si>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</si>
  <si>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</si>
  <si>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</si>
  <si>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</si>
  <si>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</si>
  <si>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</si>
  <si>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</si>
  <si>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</si>
  <si>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</si>
  <si>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</si>
  <si>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</si>
  <si>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</si>
  <si>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</si>
  <si>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</si>
  <si>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</si>
  <si>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</si>
  <si>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</si>
  <si>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</si>
  <si>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</si>
  <si>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</si>
  <si>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</si>
  <si>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</si>
  <si>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</si>
  <si>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</si>
  <si>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</si>
  <si>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</si>
  <si>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</si>
  <si>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</si>
  <si>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</si>
  <si>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</si>
  <si>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</si>
  <si>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</si>
  <si>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</si>
  <si>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</si>
  <si>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</si>
  <si>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</si>
  <si>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</si>
  <si>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</si>
  <si>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</si>
  <si>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</si>
  <si>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</si>
  <si>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</si>
  <si>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</si>
  <si>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</si>
  <si>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</si>
  <si>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</si>
  <si>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</si>
  <si>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</si>
  <si>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</si>
  <si>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</si>
  <si>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</si>
  <si>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</si>
  <si>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</si>
  <si>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</si>
  <si>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</si>
  <si>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</si>
  <si>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</si>
  <si>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</si>
  <si>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</si>
  <si>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</si>
  <si>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</si>
  <si>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</si>
  <si>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</si>
  <si>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</si>
  <si>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</si>
  <si>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</si>
  <si>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</si>
  <si>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</si>
  <si>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</si>
  <si>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</si>
  <si>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</si>
  <si>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</si>
  <si>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</si>
  <si>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</si>
  <si>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</si>
  <si>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</si>
  <si>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</si>
  <si>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</si>
  <si>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</si>
  <si>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</si>
  <si>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</si>
  <si>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</si>
  <si>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</si>
  <si>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</si>
  <si>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</si>
  <si>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</si>
  <si>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</si>
  <si>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</si>
  <si>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</si>
  <si>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</si>
  <si>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</si>
  <si>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</si>
  <si>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</si>
  <si>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</si>
  <si>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</si>
  <si>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</si>
  <si>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</si>
  <si>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</si>
  <si>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</si>
  <si>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</si>
  <si>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</si>
  <si>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</si>
  <si>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</si>
  <si>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</si>
  <si>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</si>
  <si>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</si>
  <si>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</si>
  <si>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</si>
  <si>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</si>
  <si>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</si>
  <si>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</si>
  <si>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</si>
  <si>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</si>
  <si>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</si>
  <si>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</si>
  <si>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</si>
  <si>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</si>
  <si>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</si>
  <si>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</si>
  <si>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</si>
  <si>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</si>
  <si>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</si>
  <si>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</si>
  <si>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</si>
  <si>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</si>
  <si>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</si>
  <si>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</si>
  <si>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</si>
  <si>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</si>
  <si>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</si>
  <si>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</si>
  <si>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</si>
  <si>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</si>
  <si>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</si>
  <si>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</si>
  <si>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</si>
  <si>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</si>
  <si>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</si>
  <si>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</si>
  <si>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</si>
  <si>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</si>
  <si>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</si>
  <si>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</si>
  <si>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</si>
  <si>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</si>
  <si>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</si>
  <si>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</si>
  <si>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</si>
  <si>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</si>
  <si>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</si>
  <si>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</si>
  <si>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</si>
  <si>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</si>
  <si>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</si>
  <si>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</si>
  <si>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</si>
  <si>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</si>
  <si>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</si>
  <si>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</si>
  <si>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</si>
  <si>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</si>
  <si>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</si>
  <si>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</si>
  <si>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</si>
  <si>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</si>
  <si>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</si>
  <si>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</si>
  <si>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</si>
  <si>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</si>
  <si>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</si>
  <si>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</si>
  <si>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</si>
  <si>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</si>
  <si>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</si>
  <si>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</si>
  <si>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</si>
  <si>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</si>
  <si>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</si>
  <si>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</si>
  <si>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</si>
  <si>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</si>
  <si>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</si>
  <si>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</si>
  <si>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</si>
  <si>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</si>
  <si>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</si>
  <si>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</si>
  <si>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</si>
  <si>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</si>
  <si>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</si>
  <si>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</si>
  <si>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</si>
  <si>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</si>
  <si>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</si>
  <si>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</si>
  <si>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</si>
  <si>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</si>
  <si>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</si>
  <si>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</si>
  <si>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</si>
  <si>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</si>
  <si>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</si>
  <si>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</si>
  <si>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</si>
  <si>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</si>
  <si>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</si>
  <si>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</si>
  <si>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</si>
  <si>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</si>
  <si>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</si>
  <si>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</si>
  <si>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</si>
  <si>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</si>
  <si>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</si>
  <si>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</si>
  <si>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</si>
  <si>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</si>
  <si>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</si>
  <si>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</si>
  <si>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</si>
  <si>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</si>
  <si>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</si>
  <si>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</si>
  <si>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</si>
  <si>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</si>
  <si>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</si>
  <si>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</si>
  <si>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</si>
  <si>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</si>
  <si>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</si>
  <si>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</si>
  <si>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</si>
  <si>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</si>
  <si>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</si>
  <si>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</si>
  <si>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</si>
  <si>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</si>
  <si>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</si>
  <si>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</si>
  <si>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</si>
  <si>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</si>
  <si>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</si>
  <si>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</si>
  <si>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</si>
  <si>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</si>
  <si>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</si>
  <si>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</si>
  <si>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</si>
  <si>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</si>
  <si>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</si>
  <si>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</si>
  <si>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</si>
  <si>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</si>
  <si>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</si>
  <si>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</si>
  <si>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</si>
  <si>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</si>
  <si>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</si>
  <si>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</si>
  <si>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</si>
  <si>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</si>
  <si>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</si>
  <si>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</si>
  <si>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</si>
  <si>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</si>
  <si>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</si>
  <si>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</si>
  <si>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</si>
  <si>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</si>
  <si>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</si>
  <si>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</si>
  <si>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</si>
  <si>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</si>
  <si>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</si>
  <si>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</si>
  <si>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</si>
  <si>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</si>
  <si>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</si>
  <si>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</si>
  <si>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</si>
  <si>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</si>
  <si>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</si>
  <si>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</si>
  <si>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</si>
  <si>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</si>
  <si>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</si>
  <si>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</si>
  <si>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</si>
  <si>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</si>
  <si>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</si>
  <si>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</si>
  <si>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</si>
  <si>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</si>
  <si>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</si>
  <si>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</si>
  <si>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</si>
  <si>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</si>
  <si>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</si>
  <si>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</si>
  <si>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</si>
  <si>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</si>
  <si>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</si>
  <si>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</si>
  <si>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</si>
  <si>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</si>
  <si>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</si>
  <si>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</si>
  <si>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</si>
  <si>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</si>
  <si>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</si>
  <si>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</si>
  <si>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</si>
  <si>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</si>
  <si>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</si>
  <si>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</si>
  <si>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</si>
  <si>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</si>
  <si>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</si>
  <si>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</si>
  <si>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</si>
  <si>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</si>
  <si>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</si>
  <si>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</si>
  <si>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</si>
  <si>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</si>
  <si>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</si>
  <si>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</si>
  <si>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</si>
  <si>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</si>
  <si>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</si>
  <si>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</si>
  <si>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</si>
  <si>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</si>
  <si>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</si>
  <si>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</si>
  <si>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</si>
  <si>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</si>
  <si>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</si>
  <si>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</si>
  <si>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</si>
  <si>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</si>
  <si>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</si>
  <si>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</si>
  <si>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</si>
  <si>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</si>
  <si>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</si>
  <si>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</si>
  <si>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</si>
  <si>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</si>
  <si>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</si>
  <si>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</si>
  <si>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</si>
  <si>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</si>
  <si>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</si>
  <si>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</si>
  <si>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</si>
  <si>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</si>
  <si>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</si>
  <si>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</si>
  <si>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</si>
  <si>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</si>
  <si>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</si>
  <si>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</si>
  <si>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</si>
  <si>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</si>
  <si>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</si>
  <si>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</si>
  <si>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</si>
  <si>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</si>
  <si>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</si>
  <si>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</si>
  <si>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</si>
  <si>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</si>
  <si>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</si>
  <si>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</si>
  <si>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</si>
  <si>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</si>
  <si>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</si>
  <si>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</si>
  <si>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</si>
  <si>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</si>
  <si>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</si>
  <si>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</si>
  <si>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</si>
  <si>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</si>
  <si>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</si>
  <si>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</si>
  <si>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</si>
  <si>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</si>
  <si>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</si>
  <si>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</si>
  <si>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</si>
  <si>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</si>
  <si>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</si>
  <si>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</si>
  <si>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</si>
  <si>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</si>
  <si>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</si>
  <si>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</si>
  <si>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</si>
  <si>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</si>
  <si>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</si>
  <si>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</si>
  <si>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</si>
  <si>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</si>
  <si>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</si>
  <si>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</si>
  <si>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</si>
  <si>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</si>
  <si>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</si>
  <si>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</si>
  <si>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</si>
  <si>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</si>
  <si>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</si>
  <si>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</si>
  <si>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</si>
  <si>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</si>
  <si>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</si>
  <si>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</si>
  <si>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</si>
  <si>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</si>
  <si>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</si>
  <si>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</si>
  <si>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</si>
  <si>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</si>
  <si>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</si>
  <si>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</si>
  <si>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</si>
  <si>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</si>
  <si>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</si>
  <si>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</si>
  <si>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</si>
  <si>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</si>
  <si>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</si>
  <si>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</si>
  <si>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</si>
  <si>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</si>
  <si>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</si>
  <si>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</si>
  <si>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</si>
  <si>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</si>
  <si>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</si>
  <si>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</si>
  <si>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</si>
  <si>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</si>
  <si>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</si>
  <si>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</si>
  <si>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</si>
  <si>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</si>
  <si>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</si>
  <si>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</si>
  <si>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</si>
  <si>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</si>
  <si>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</si>
  <si>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</si>
  <si>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</si>
  <si>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</si>
  <si>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</si>
  <si>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</si>
  <si>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</si>
  <si>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</si>
  <si>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</si>
  <si>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</si>
  <si>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</si>
  <si>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</si>
  <si>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</si>
  <si>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</si>
  <si>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</si>
  <si>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</si>
  <si>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</si>
  <si>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</si>
  <si>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</si>
  <si>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</si>
  <si>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</si>
  <si>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</si>
  <si>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</si>
  <si>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</si>
  <si>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</si>
  <si>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</si>
  <si>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</si>
  <si>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</si>
  <si>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</si>
  <si>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</si>
  <si>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</si>
  <si>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</si>
  <si>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</si>
  <si>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</si>
  <si>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</si>
  <si>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</si>
  <si>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</si>
  <si>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</si>
  <si>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</si>
  <si>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</si>
  <si>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</si>
  <si>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</si>
  <si>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</si>
  <si>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</si>
  <si>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</si>
  <si>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</si>
  <si>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</si>
  <si>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</si>
  <si>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</si>
  <si>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</si>
  <si>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</si>
  <si>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</si>
  <si>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</si>
  <si>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</si>
  <si>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</si>
  <si>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</si>
  <si>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</si>
  <si>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</si>
  <si>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</si>
  <si>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</si>
  <si>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</si>
  <si>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</si>
  <si>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</si>
  <si>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</si>
  <si>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</si>
  <si>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</si>
  <si>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</si>
  <si>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</si>
  <si>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</si>
  <si>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</si>
  <si>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</si>
  <si>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</si>
  <si>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</si>
  <si>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</si>
  <si>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</si>
  <si>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</si>
  <si>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</si>
  <si>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</si>
  <si>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</si>
  <si>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</si>
  <si>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</si>
  <si>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</si>
  <si>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</si>
  <si>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</si>
  <si>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</si>
  <si>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</si>
  <si>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</si>
  <si>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</si>
  <si>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</si>
  <si>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</si>
  <si>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</si>
  <si>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</si>
  <si>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</si>
  <si>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</si>
  <si>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</si>
  <si>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</si>
  <si>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</si>
  <si>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</si>
  <si>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</si>
  <si>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</si>
  <si>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</si>
  <si>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</si>
  <si>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</si>
  <si>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</si>
  <si>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</si>
  <si>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</si>
  <si>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</si>
  <si>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</si>
  <si>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</si>
  <si>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</si>
  <si>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</si>
  <si>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</si>
  <si>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</si>
  <si>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</si>
  <si>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</si>
  <si>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</si>
  <si>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</si>
  <si>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</si>
  <si>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</si>
  <si>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</si>
  <si>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</si>
  <si>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</si>
  <si>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</si>
  <si>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</si>
  <si>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</si>
  <si>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</si>
  <si>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</si>
  <si>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</si>
  <si>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</si>
  <si>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</si>
  <si>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</si>
  <si>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</si>
  <si>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</si>
  <si>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</si>
  <si>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</si>
  <si>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</si>
  <si>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</si>
  <si>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</si>
  <si>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</si>
  <si>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</si>
  <si>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</si>
  <si>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</si>
  <si>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</si>
  <si>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</si>
  <si>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</si>
  <si>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</si>
  <si>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</si>
  <si>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</si>
  <si>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</si>
  <si>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</si>
  <si>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</si>
  <si>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</si>
  <si>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</si>
  <si>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</si>
  <si>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</si>
  <si>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</si>
  <si>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</si>
  <si>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</si>
  <si>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</si>
  <si>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</si>
  <si>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</si>
  <si>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</si>
  <si>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</si>
  <si>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</si>
  <si>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</si>
  <si>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</si>
  <si>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</si>
  <si>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</si>
  <si>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</si>
  <si>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</si>
  <si>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</si>
  <si>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</si>
  <si>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</si>
  <si>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</si>
  <si>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</si>
  <si>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</si>
  <si>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</si>
  <si>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</si>
  <si>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</si>
  <si>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</si>
  <si>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</si>
  <si>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</si>
  <si>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</si>
  <si>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</si>
  <si>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</si>
  <si>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</si>
  <si>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</si>
  <si>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</si>
  <si>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</si>
  <si>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</si>
  <si>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</si>
  <si>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</si>
  <si>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</si>
  <si>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</si>
  <si>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</si>
  <si>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</si>
  <si>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</si>
  <si>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</si>
  <si>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</si>
  <si>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</si>
  <si>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</si>
  <si>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</si>
  <si>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</si>
  <si>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</si>
  <si>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</si>
  <si>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</si>
  <si>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</si>
  <si>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</si>
  <si>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</si>
  <si>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</si>
  <si>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</si>
  <si>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</si>
  <si>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</si>
  <si>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</si>
  <si>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</si>
  <si>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</si>
  <si>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</si>
  <si>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</si>
  <si>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</si>
  <si>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</si>
  <si>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</si>
  <si>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</si>
  <si>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</si>
  <si>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</si>
  <si>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</si>
  <si>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</si>
  <si>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</si>
  <si>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</si>
  <si>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</si>
  <si>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</si>
  <si>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</si>
  <si>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</si>
  <si>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</si>
  <si>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</si>
  <si>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</si>
  <si>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</si>
  <si>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</si>
  <si>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</si>
  <si>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</si>
  <si>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</si>
  <si>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</si>
  <si>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</si>
  <si>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</si>
  <si>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</si>
  <si>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</si>
  <si>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</si>
  <si>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</si>
  <si>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</si>
  <si>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</si>
  <si>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</si>
  <si>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</si>
  <si>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</si>
  <si>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</si>
  <si>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</si>
  <si>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</si>
  <si>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</si>
  <si>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</si>
  <si>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</si>
  <si>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</si>
  <si>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</si>
  <si>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</si>
  <si>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</si>
  <si>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</si>
  <si>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</si>
  <si>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</si>
  <si>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</si>
  <si>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</si>
  <si>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</si>
  <si>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</si>
  <si>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</si>
  <si>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</si>
  <si>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</si>
  <si>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</si>
  <si>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</si>
  <si>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</si>
  <si>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</si>
  <si>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</si>
  <si>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</si>
  <si>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</si>
  <si>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</si>
  <si>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</si>
  <si>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</si>
  <si>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</si>
  <si>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</si>
  <si>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</si>
  <si>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</si>
  <si>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</si>
  <si>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</si>
  <si>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</si>
  <si>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</si>
  <si>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</si>
  <si>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</si>
  <si>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</si>
  <si>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</si>
  <si>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</si>
  <si>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</si>
  <si>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</si>
  <si>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</si>
  <si>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</si>
  <si>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</si>
  <si>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</si>
  <si>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</si>
  <si>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</si>
  <si>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</si>
  <si>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</si>
  <si>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</si>
  <si>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</si>
  <si>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</si>
  <si>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</si>
  <si>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</si>
  <si>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</si>
  <si>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</si>
  <si>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</si>
  <si>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</si>
  <si>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</si>
  <si>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</si>
  <si>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</si>
  <si>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</si>
  <si>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</si>
  <si>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</si>
  <si>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</si>
  <si>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</si>
  <si>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</si>
  <si>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</si>
  <si>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</si>
  <si>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</si>
  <si>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</si>
  <si>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</si>
  <si>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</si>
  <si>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</si>
  <si>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</si>
  <si>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</si>
  <si>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</si>
  <si>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</si>
  <si>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</si>
  <si>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</si>
  <si>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</si>
  <si>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</si>
  <si>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</si>
  <si>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</si>
  <si>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</si>
  <si>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</si>
  <si>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</si>
  <si>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</si>
  <si>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</si>
  <si>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</si>
  <si>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</si>
  <si>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</si>
  <si>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</si>
  <si>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</si>
  <si>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</si>
  <si>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</si>
  <si>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</si>
  <si>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</si>
  <si>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</si>
  <si>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</si>
  <si>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</si>
  <si>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</si>
  <si>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</si>
  <si>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</si>
  <si>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</si>
  <si>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</si>
  <si>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</si>
  <si>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</si>
  <si>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</si>
  <si>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</si>
  <si>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</si>
  <si>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</si>
  <si>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</si>
  <si>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</si>
  <si>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</si>
  <si>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</si>
  <si>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</si>
  <si>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</si>
  <si>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</si>
  <si>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</si>
  <si>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</si>
  <si>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</si>
  <si>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</si>
  <si>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</si>
  <si>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</si>
  <si>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</si>
  <si>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</si>
  <si>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</si>
  <si>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</si>
  <si>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</si>
  <si>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</si>
  <si>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</si>
  <si>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</si>
  <si>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</si>
  <si>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</si>
  <si>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</si>
  <si>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</si>
  <si>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</si>
  <si>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</si>
  <si>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</si>
  <si>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</si>
  <si>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</si>
  <si>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</si>
  <si>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</si>
  <si>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</si>
  <si>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</si>
  <si>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</si>
  <si>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</si>
  <si>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</si>
  <si>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</si>
  <si>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</si>
  <si>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</si>
  <si>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</si>
  <si>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</si>
  <si>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</si>
  <si>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</si>
  <si>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</si>
  <si>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</si>
  <si>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</si>
  <si>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</si>
  <si>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</si>
  <si>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</si>
  <si>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</si>
  <si>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</si>
  <si>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</si>
  <si>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</si>
  <si>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</si>
  <si>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</si>
  <si>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</si>
  <si>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</si>
  <si>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</si>
  <si>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</si>
  <si>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</si>
  <si>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</si>
  <si>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</si>
  <si>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</si>
  <si>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</si>
  <si>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</si>
  <si>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</si>
  <si>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</si>
  <si>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</si>
  <si>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</si>
  <si>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</si>
  <si>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</si>
  <si>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</si>
  <si>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</si>
  <si>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</si>
  <si>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</si>
  <si>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</si>
  <si>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</si>
  <si>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</si>
  <si>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</si>
  <si>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</si>
  <si>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</si>
  <si>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</si>
  <si>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</si>
  <si>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</si>
  <si>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</si>
  <si>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</si>
  <si>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</si>
  <si>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</si>
  <si>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</si>
  <si>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</si>
  <si>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</si>
  <si>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</si>
  <si>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</si>
  <si>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</si>
  <si>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</si>
  <si>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</si>
  <si>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</si>
  <si>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</si>
  <si>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</si>
  <si>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</si>
  <si>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</si>
  <si>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</si>
  <si>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</si>
  <si>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</si>
  <si>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</si>
  <si>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</si>
  <si>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</si>
  <si>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</si>
  <si>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</si>
  <si>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</si>
  <si>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</si>
  <si>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</si>
  <si>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</si>
  <si>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</si>
  <si>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</si>
  <si>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</si>
  <si>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</si>
  <si>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</si>
  <si>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</si>
  <si>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</si>
  <si>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</si>
  <si>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</si>
  <si>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</si>
  <si>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</si>
  <si>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</si>
  <si>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</si>
  <si>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</si>
  <si>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</si>
  <si>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</si>
  <si>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</si>
  <si>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</si>
  <si>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</si>
  <si>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</si>
  <si>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</si>
  <si>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</si>
  <si>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</si>
  <si>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</si>
  <si>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</si>
  <si>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</si>
  <si>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</si>
  <si>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</si>
  <si>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</si>
  <si>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</si>
  <si>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</si>
  <si>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</si>
  <si>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</si>
  <si>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</si>
  <si>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</si>
  <si>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</si>
  <si>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</si>
  <si>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</si>
  <si>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</si>
  <si>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</si>
  <si>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</si>
  <si>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</si>
  <si>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</si>
  <si>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</si>
  <si>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</si>
  <si>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</si>
  <si>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</si>
  <si>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</si>
  <si>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</si>
  <si>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</si>
  <si>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</si>
  <si>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</si>
  <si>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</si>
  <si>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</si>
  <si>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</si>
  <si>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</si>
  <si>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</si>
  <si>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</si>
  <si>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</si>
  <si>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</si>
  <si>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</si>
  <si>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</si>
  <si>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</si>
  <si>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</si>
  <si>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</si>
  <si>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</si>
  <si>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</si>
  <si>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</si>
  <si>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</si>
  <si>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</si>
  <si>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</si>
  <si>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</si>
  <si>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</si>
  <si>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</si>
  <si>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</si>
  <si>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</si>
  <si>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</si>
  <si>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</si>
  <si>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</si>
  <si>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</si>
  <si>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</si>
  <si>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</si>
  <si>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</si>
  <si>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</si>
  <si>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</si>
  <si>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</si>
  <si>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</si>
  <si>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</si>
  <si>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</si>
  <si>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</si>
  <si>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</si>
  <si>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</si>
  <si>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</si>
  <si>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</si>
  <si>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</si>
  <si>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</si>
  <si>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</si>
  <si>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</si>
  <si>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</si>
  <si>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</si>
  <si>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</si>
  <si>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</si>
  <si>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</si>
  <si>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</si>
  <si>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</si>
  <si>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</si>
  <si>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</si>
  <si>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</si>
  <si>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</si>
  <si>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</si>
  <si>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</si>
  <si>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</si>
  <si>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</si>
  <si>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</si>
  <si>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</si>
  <si>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</si>
  <si>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</si>
  <si>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</si>
  <si>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</si>
  <si>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</si>
  <si>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</si>
  <si>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</si>
  <si>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</si>
  <si>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</si>
  <si>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</si>
  <si>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</si>
  <si>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</si>
  <si>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</si>
  <si>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</si>
  <si>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</si>
  <si>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</si>
  <si>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</si>
  <si>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</si>
  <si>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</si>
  <si>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</si>
  <si>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</si>
  <si>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</si>
  <si>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</si>
  <si>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</si>
  <si>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</si>
  <si>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</si>
  <si>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</si>
  <si>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</si>
  <si>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</si>
  <si>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</si>
  <si>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</si>
  <si>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</si>
  <si>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</si>
  <si>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</si>
  <si>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</si>
  <si>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</si>
  <si>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</si>
  <si>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</si>
  <si>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</si>
  <si>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</si>
  <si>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</si>
  <si>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</si>
  <si>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</si>
  <si>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</si>
  <si>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</si>
  <si>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</si>
  <si>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</si>
  <si>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</si>
  <si>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</si>
  <si>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</si>
  <si>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</si>
  <si>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</si>
  <si>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</si>
  <si>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</si>
  <si>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</si>
  <si>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</si>
  <si>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</si>
  <si>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</si>
  <si>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</si>
  <si>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</si>
  <si>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</si>
  <si>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</si>
  <si>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</si>
  <si>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</si>
  <si>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</si>
  <si>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</si>
  <si>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</si>
  <si>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</si>
  <si>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</si>
  <si>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</si>
  <si>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</si>
  <si>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</si>
  <si>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</si>
  <si>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</si>
  <si>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</si>
  <si>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</si>
  <si>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</si>
  <si>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</si>
  <si>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</si>
  <si>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</si>
  <si>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</si>
  <si>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</si>
  <si>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</si>
  <si>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</si>
  <si>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</si>
  <si>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</si>
  <si>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</si>
  <si>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</si>
  <si>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</si>
  <si>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</si>
  <si>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</si>
  <si>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</si>
  <si>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</si>
  <si>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</si>
  <si>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</si>
  <si>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</si>
  <si>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</si>
  <si>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</si>
  <si>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</si>
  <si>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</si>
  <si>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</si>
  <si>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</si>
  <si>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</si>
  <si>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</si>
  <si>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</si>
  <si>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</si>
  <si>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</si>
  <si>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</si>
  <si>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</si>
  <si>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</si>
  <si>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</si>
  <si>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</si>
  <si>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</si>
  <si>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</si>
  <si>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</si>
  <si>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</si>
  <si>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</si>
  <si>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</si>
  <si>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</si>
  <si>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</si>
  <si>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</si>
  <si>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</si>
  <si>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</si>
  <si>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</si>
  <si>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</si>
  <si>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</si>
  <si>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</si>
  <si>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</si>
  <si>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</si>
  <si>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</si>
  <si>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</si>
  <si>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</si>
  <si>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</si>
  <si>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</si>
  <si>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</si>
  <si>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</si>
  <si>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</si>
  <si>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</si>
  <si>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</si>
  <si>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</si>
  <si>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</si>
  <si>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</si>
  <si>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</si>
  <si>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</si>
  <si>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</si>
  <si>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</si>
  <si>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</si>
  <si>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</si>
  <si>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</si>
  <si>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</si>
  <si>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</si>
  <si>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</si>
  <si>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</si>
  <si>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</si>
  <si>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</si>
  <si>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</si>
  <si>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</si>
  <si>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</si>
  <si>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</si>
  <si>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</si>
  <si>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</si>
  <si>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</si>
  <si>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</si>
  <si>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</si>
  <si>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</si>
  <si>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</si>
  <si>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</si>
  <si>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</si>
  <si>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</si>
  <si>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</si>
  <si>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</si>
  <si>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</si>
  <si>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</si>
  <si>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</si>
  <si>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</si>
  <si>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</si>
  <si>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</si>
  <si>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</si>
  <si>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</si>
  <si>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</si>
  <si>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</si>
  <si>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</si>
  <si>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</si>
  <si>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</si>
  <si>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</si>
  <si>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</si>
  <si>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</si>
  <si>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</si>
  <si>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</si>
  <si>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</si>
  <si>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</si>
  <si>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</si>
  <si>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</si>
  <si>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</si>
  <si>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</si>
  <si>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</si>
  <si>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</si>
  <si>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</si>
  <si>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</si>
  <si>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</si>
  <si>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</si>
  <si>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</si>
  <si>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</si>
  <si>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</si>
  <si>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</si>
  <si>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</si>
  <si>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</si>
  <si>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</si>
  <si>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</si>
  <si>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</si>
  <si>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</si>
  <si>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</si>
  <si>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</si>
  <si>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</si>
  <si>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</si>
  <si>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</si>
  <si>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</si>
  <si>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</si>
  <si>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</si>
  <si>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</si>
  <si>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</si>
  <si>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</si>
  <si>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</si>
  <si>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</si>
  <si>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</si>
  <si>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</si>
  <si>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</si>
  <si>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</si>
  <si>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</si>
  <si>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</si>
  <si>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</si>
  <si>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</si>
  <si>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</si>
  <si>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</si>
  <si>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</si>
  <si>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</si>
  <si>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</si>
  <si>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</si>
  <si>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</si>
  <si>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</si>
  <si>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</si>
  <si>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</si>
  <si>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</si>
  <si>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</si>
  <si>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</si>
  <si>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</si>
  <si>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</si>
  <si>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</si>
  <si>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</si>
  <si>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</si>
  <si>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</si>
  <si>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</si>
  <si>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</si>
  <si>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</si>
  <si>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</si>
  <si>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</si>
  <si>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</si>
  <si>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</si>
  <si>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</si>
  <si>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</si>
  <si>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</si>
  <si>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</si>
  <si>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</si>
  <si>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</si>
  <si>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</si>
  <si>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</si>
  <si>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</si>
  <si>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</si>
  <si>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</si>
  <si>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</si>
  <si>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</si>
  <si>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</si>
  <si>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</si>
  <si>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</si>
  <si>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</si>
  <si>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</si>
  <si>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</si>
  <si>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</si>
  <si>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</si>
  <si>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</si>
  <si>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</si>
  <si>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</si>
  <si>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</si>
  <si>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</si>
  <si>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</si>
  <si>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</si>
  <si>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</si>
  <si>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</si>
  <si>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</si>
  <si>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</si>
  <si>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</si>
  <si>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</si>
  <si>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</si>
  <si>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</si>
  <si>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</si>
  <si>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</si>
  <si>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</si>
  <si>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</si>
  <si>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</si>
  <si>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</si>
  <si>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</si>
  <si>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</si>
  <si>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</si>
  <si>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</si>
  <si>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</si>
  <si>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</si>
  <si>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</si>
  <si>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</si>
  <si>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</si>
  <si>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</si>
  <si>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</si>
  <si>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</si>
  <si>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</si>
  <si>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</si>
  <si>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</si>
  <si>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</si>
  <si>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</si>
  <si>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</si>
  <si>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</si>
  <si>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</si>
  <si>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</si>
  <si>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</si>
  <si>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</si>
  <si>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</si>
  <si>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</si>
  <si>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</si>
  <si>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</si>
  <si>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</si>
  <si>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</si>
  <si>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</si>
  <si>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</si>
  <si>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</si>
  <si>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</si>
  <si>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</si>
  <si>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</si>
  <si>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</si>
  <si>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</si>
  <si>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</si>
  <si>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</si>
  <si>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</si>
  <si>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</si>
  <si>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</si>
  <si>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</si>
  <si>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</si>
  <si>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</si>
  <si>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</si>
  <si>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</si>
  <si>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</si>
  <si>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</si>
  <si>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</si>
  <si>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</si>
  <si>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</si>
  <si>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</si>
  <si>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</si>
  <si>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</si>
  <si>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</si>
  <si>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</si>
  <si>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</si>
  <si>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</si>
  <si>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</si>
  <si>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</si>
  <si>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</si>
  <si>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</si>
  <si>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</si>
  <si>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</si>
  <si>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</si>
  <si>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</si>
  <si>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</si>
  <si>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</si>
  <si>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</si>
  <si>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</si>
  <si>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</si>
  <si>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</si>
  <si>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</si>
  <si>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</si>
  <si>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</si>
  <si>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</si>
  <si>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</si>
  <si>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</si>
  <si>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</si>
  <si>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</si>
  <si>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</si>
  <si>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</si>
  <si>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</si>
  <si>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</si>
  <si>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</si>
  <si>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</si>
  <si>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</si>
  <si>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</si>
  <si>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</si>
  <si>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</si>
  <si>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</si>
  <si>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</si>
  <si>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</si>
  <si>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</si>
  <si>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</si>
  <si>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</si>
  <si>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</si>
  <si>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</si>
  <si>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</si>
  <si>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</si>
  <si>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</si>
  <si>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</si>
  <si>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</si>
  <si>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</si>
  <si>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</si>
  <si>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</si>
  <si>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</si>
  <si>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</si>
  <si>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</si>
  <si>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</si>
  <si>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</si>
  <si>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</si>
  <si>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</si>
  <si>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</si>
  <si>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</si>
  <si>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</si>
  <si>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</si>
  <si>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</si>
  <si>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</si>
  <si>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</si>
  <si>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</si>
  <si>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</si>
  <si>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</si>
  <si>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</si>
  <si>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</si>
  <si>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</si>
  <si>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</si>
  <si>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</si>
  <si>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</si>
  <si>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</si>
  <si>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</si>
  <si>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</si>
  <si>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</si>
  <si>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</si>
  <si>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</si>
  <si>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</si>
  <si>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</si>
  <si>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</si>
  <si>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</si>
  <si>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</si>
  <si>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</si>
  <si>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</si>
  <si>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</si>
  <si>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</si>
  <si>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</si>
  <si>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</si>
  <si>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</si>
  <si>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</si>
  <si>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</si>
  <si>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</si>
  <si>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</si>
  <si>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</si>
  <si>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</si>
  <si>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</si>
  <si>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</si>
  <si>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</si>
  <si>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</si>
  <si>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</si>
  <si>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</si>
  <si>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</si>
  <si>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</si>
  <si>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</si>
  <si>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</si>
  <si>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</si>
  <si>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</si>
  <si>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</si>
  <si>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</si>
  <si>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</si>
  <si>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</si>
  <si>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</si>
  <si>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</si>
  <si>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</si>
  <si>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</si>
  <si>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</si>
  <si>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</si>
  <si>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</si>
  <si>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</si>
  <si>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</si>
  <si>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</si>
  <si>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</si>
  <si>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</si>
  <si>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</si>
  <si>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</si>
  <si>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</si>
  <si>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</si>
  <si>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</si>
  <si>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</si>
  <si>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</si>
  <si>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</si>
  <si>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</si>
  <si>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</si>
  <si>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</si>
  <si>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</si>
  <si>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</si>
  <si>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</si>
  <si>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</si>
  <si>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</si>
  <si>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</si>
  <si>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</si>
  <si>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</si>
  <si>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</si>
  <si>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</si>
  <si>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</si>
  <si>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</si>
  <si>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</si>
  <si>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</si>
  <si>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</si>
  <si>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</si>
  <si>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</si>
  <si>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</si>
  <si>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</si>
  <si>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</si>
  <si>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</si>
  <si>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</si>
  <si>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</si>
  <si>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</si>
  <si>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</si>
  <si>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</si>
  <si>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</si>
  <si>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</si>
  <si>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</si>
  <si>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</si>
  <si>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</si>
  <si>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</si>
  <si>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</si>
  <si>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</si>
  <si>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</si>
  <si>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</si>
  <si>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</si>
  <si>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</si>
  <si>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</si>
  <si>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</si>
  <si>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</si>
  <si>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</si>
  <si>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</si>
  <si>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</si>
  <si>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</si>
  <si>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</si>
  <si>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</si>
  <si>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</si>
  <si>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</si>
  <si>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</si>
  <si>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</si>
  <si>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</si>
  <si>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</si>
  <si>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</si>
  <si>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</si>
  <si>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</si>
  <si>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</si>
  <si>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</si>
  <si>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</si>
  <si>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</si>
  <si>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</si>
  <si>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</si>
  <si>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</si>
  <si>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</si>
  <si>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</si>
  <si>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</si>
  <si>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</si>
  <si>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</si>
  <si>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</si>
  <si>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</si>
  <si>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</si>
  <si>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</si>
  <si>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</si>
  <si>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</si>
  <si>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</si>
  <si>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</si>
  <si>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</si>
  <si>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</si>
  <si>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</si>
  <si>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</si>
  <si>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</si>
  <si>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</si>
  <si>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</si>
  <si>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</si>
  <si>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</si>
  <si>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</si>
  <si>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</si>
  <si>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</si>
  <si>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</si>
  <si>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</si>
  <si>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</si>
  <si>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</si>
  <si>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</si>
  <si>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</si>
  <si>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</si>
  <si>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</si>
  <si>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</si>
  <si>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</si>
  <si>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</si>
  <si>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</si>
  <si>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</si>
  <si>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</si>
  <si>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</si>
  <si>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</si>
  <si>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</si>
  <si>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</si>
  <si>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</si>
  <si>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</si>
  <si>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</si>
  <si>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</si>
  <si>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</si>
  <si>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</si>
  <si>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</si>
  <si>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</si>
  <si>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</si>
  <si>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</si>
  <si>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</si>
  <si>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</si>
  <si>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</si>
  <si>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</si>
  <si>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</si>
  <si>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</si>
  <si>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</si>
  <si>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</si>
  <si>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</si>
  <si>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</si>
  <si>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</si>
  <si>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</si>
  <si>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</si>
  <si>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</si>
  <si>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</si>
  <si>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</si>
  <si>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</si>
  <si>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</si>
  <si>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</si>
  <si>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</si>
  <si>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</si>
  <si>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</si>
  <si>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</si>
  <si>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</si>
  <si>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</si>
  <si>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</si>
  <si>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</si>
  <si>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</si>
  <si>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</si>
  <si>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</si>
  <si>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</si>
  <si>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</si>
  <si>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</si>
  <si>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</si>
  <si>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</si>
  <si>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</si>
  <si>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</si>
  <si>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</si>
  <si>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</si>
  <si>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</si>
  <si>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</si>
  <si>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</si>
  <si>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</si>
  <si>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</si>
  <si>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</si>
  <si>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</si>
  <si>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</si>
  <si>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</si>
  <si>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</si>
  <si>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</si>
  <si>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</si>
  <si>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</si>
  <si>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</si>
  <si>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</si>
  <si>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</si>
  <si>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</si>
  <si>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</si>
  <si>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</si>
  <si>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</si>
  <si>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</si>
  <si>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</si>
  <si>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</si>
  <si>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</si>
  <si>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</si>
  <si>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</si>
  <si>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</si>
  <si>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</si>
  <si>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</si>
  <si>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</si>
  <si>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</si>
  <si>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</si>
  <si>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</si>
  <si>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</si>
  <si>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</si>
  <si>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</si>
  <si>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</si>
  <si>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</si>
  <si>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</si>
  <si>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</si>
  <si>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</si>
  <si>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</si>
  <si>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</si>
  <si>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</si>
  <si>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</si>
  <si>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</si>
  <si>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</si>
  <si>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</si>
  <si>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</si>
  <si>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</si>
  <si>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</si>
  <si>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</si>
  <si>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</si>
  <si>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</si>
  <si>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</si>
  <si>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</si>
  <si>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</si>
  <si>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</si>
  <si>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</si>
  <si>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</si>
  <si>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</si>
  <si>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</si>
  <si>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</si>
  <si>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</si>
  <si>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</si>
  <si>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</si>
  <si>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</si>
  <si>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</si>
  <si>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</si>
  <si>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</si>
  <si>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</si>
  <si>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</si>
  <si>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</si>
  <si>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</si>
  <si>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</si>
  <si>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</si>
  <si>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</si>
  <si>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</si>
  <si>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</si>
  <si>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</si>
  <si>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</si>
  <si>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</si>
  <si>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</si>
  <si>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</si>
  <si>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</si>
  <si>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</si>
  <si>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</si>
  <si>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</si>
  <si>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</si>
  <si>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</si>
  <si>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</si>
  <si>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</si>
  <si>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</si>
  <si>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</si>
  <si>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</si>
  <si>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</si>
  <si>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</si>
  <si>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</si>
  <si>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</si>
  <si>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</si>
  <si>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</si>
  <si>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</si>
  <si>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</si>
  <si>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</si>
  <si>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</si>
  <si>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</si>
  <si>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</si>
  <si>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</si>
  <si>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</si>
  <si>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</si>
  <si>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</si>
  <si>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</si>
  <si>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</si>
  <si>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</si>
  <si>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</si>
  <si>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</si>
  <si>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</si>
  <si>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</si>
  <si>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</si>
  <si>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</si>
  <si>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</si>
  <si>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</si>
  <si>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</si>
  <si>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</si>
  <si>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</si>
  <si>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</si>
  <si>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</si>
  <si>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</si>
  <si>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</si>
  <si>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</si>
  <si>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</si>
  <si>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</si>
  <si>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</si>
  <si>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</si>
  <si>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</si>
  <si>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</si>
  <si>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</si>
  <si>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</si>
  <si>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</si>
  <si>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</si>
  <si>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</si>
  <si>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</si>
  <si>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</si>
  <si>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</si>
  <si>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</si>
  <si>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</si>
  <si>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</si>
  <si>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</si>
  <si>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</si>
  <si>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</si>
  <si>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</si>
  <si>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</si>
  <si>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</si>
  <si>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</si>
  <si>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</si>
  <si>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</si>
  <si>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</si>
  <si>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</si>
  <si>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</si>
  <si>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</si>
  <si>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</si>
  <si>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</si>
  <si>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</si>
  <si>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</si>
  <si>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</si>
  <si>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</si>
  <si>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</si>
  <si>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</si>
  <si>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</si>
  <si>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</si>
  <si>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</si>
  <si>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</si>
  <si>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</si>
  <si>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</si>
  <si>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</si>
  <si>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</si>
  <si>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</si>
  <si>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</si>
  <si>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</si>
  <si>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</si>
  <si>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</si>
  <si>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</si>
  <si>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</si>
  <si>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</si>
  <si>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</si>
  <si>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</si>
  <si>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</si>
  <si>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</si>
  <si>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</si>
  <si>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</si>
  <si>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</si>
  <si>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</si>
  <si>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</si>
  <si>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</si>
  <si>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</si>
  <si>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</si>
  <si>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</si>
  <si>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</si>
  <si>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</si>
  <si>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</si>
  <si>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</si>
  <si>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</si>
  <si>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</si>
  <si>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</si>
  <si>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</si>
  <si>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</si>
  <si>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</si>
  <si>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</si>
  <si>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</si>
  <si>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</si>
  <si>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</si>
  <si>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</si>
  <si>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</si>
  <si>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</si>
  <si>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</si>
  <si>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</si>
  <si>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</si>
  <si>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</si>
  <si>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</si>
  <si>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</si>
  <si>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</si>
  <si>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</si>
  <si>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</si>
  <si>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</si>
  <si>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</si>
  <si>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</si>
  <si>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</si>
  <si>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</si>
  <si>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</si>
  <si>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</si>
  <si>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</si>
  <si>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</si>
  <si>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</si>
  <si>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</si>
  <si>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</si>
  <si>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</si>
  <si>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</si>
  <si>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</si>
  <si>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</si>
  <si>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</si>
  <si>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</si>
  <si>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</si>
  <si>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</si>
  <si>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</si>
  <si>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</si>
  <si>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</si>
  <si>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</si>
  <si>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</si>
  <si>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</si>
  <si>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</si>
  <si>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</si>
  <si>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</si>
  <si>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</si>
  <si>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</si>
  <si>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</si>
  <si>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</si>
  <si>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</si>
  <si>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</si>
  <si>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</si>
  <si>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</si>
  <si>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</si>
  <si>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</si>
  <si>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</si>
  <si>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</si>
  <si>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</si>
  <si>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</si>
  <si>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</si>
  <si>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</si>
  <si>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</si>
  <si>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</si>
  <si>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</si>
  <si>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</si>
  <si>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</si>
  <si>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</si>
  <si>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</si>
  <si>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</si>
  <si>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</si>
  <si>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</si>
  <si>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</si>
  <si>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</si>
  <si>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</si>
  <si>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</si>
  <si>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</si>
  <si>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</si>
  <si>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</si>
  <si>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</si>
  <si>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</si>
  <si>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</si>
  <si>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</si>
  <si>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</si>
  <si>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</si>
  <si>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</si>
  <si>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</si>
  <si>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</si>
  <si>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</si>
  <si>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</si>
  <si>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</si>
  <si>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</si>
  <si>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</si>
  <si>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</si>
  <si>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</si>
  <si>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</si>
  <si>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</si>
  <si>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</si>
  <si>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</si>
  <si>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</si>
  <si>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</si>
  <si>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</si>
  <si>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</si>
  <si>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</si>
  <si>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</si>
  <si>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</si>
  <si>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</si>
  <si>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</si>
  <si>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</si>
  <si>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</si>
  <si>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</si>
  <si>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</si>
  <si>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</si>
  <si>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</si>
  <si>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</si>
  <si>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</si>
  <si>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</si>
  <si>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</si>
  <si>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</si>
  <si>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</si>
  <si>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</si>
  <si>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</si>
  <si>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</si>
  <si>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</si>
  <si>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</si>
  <si>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</si>
  <si>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</si>
  <si>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</si>
  <si>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</si>
  <si>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</si>
  <si>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</si>
  <si>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</si>
  <si>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</si>
  <si>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</si>
  <si>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</si>
  <si>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</si>
  <si>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</si>
  <si>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</si>
  <si>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</si>
  <si>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</si>
  <si>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</si>
  <si>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</si>
  <si>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</si>
  <si>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</si>
  <si>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</si>
  <si>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</si>
  <si>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</si>
  <si>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</si>
  <si>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</si>
  <si>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</si>
  <si>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</si>
  <si>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</si>
  <si>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</si>
  <si>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</si>
  <si>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</si>
  <si>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</si>
  <si>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</si>
  <si>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</si>
  <si>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</si>
  <si>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</si>
  <si>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</si>
  <si>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</si>
  <si>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</si>
  <si>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</si>
  <si>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</si>
  <si>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</si>
  <si>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</si>
  <si>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</si>
  <si>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</si>
  <si>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</si>
  <si>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</si>
  <si>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</si>
  <si>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</si>
  <si>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</si>
  <si>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</si>
  <si>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</si>
  <si>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</si>
  <si>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</si>
  <si>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</si>
  <si>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</si>
  <si>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</si>
  <si>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</si>
  <si>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</si>
  <si>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</si>
  <si>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</si>
  <si>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</si>
  <si>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</si>
  <si>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</si>
  <si>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</si>
  <si>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</si>
  <si>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</si>
  <si>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</si>
  <si>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</si>
  <si>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</si>
  <si>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</si>
  <si>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</si>
  <si>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</si>
  <si>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</si>
  <si>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</si>
  <si>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</si>
  <si>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</si>
  <si>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</si>
  <si>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</si>
  <si>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</si>
  <si>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</si>
  <si>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</si>
  <si>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</si>
  <si>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</si>
  <si>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</si>
  <si>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</si>
  <si>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</si>
  <si>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</si>
  <si>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</si>
  <si>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</si>
  <si>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</si>
  <si>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</si>
  <si>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</si>
  <si>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</si>
  <si>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</si>
  <si>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</si>
  <si>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</si>
  <si>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</si>
  <si>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</si>
  <si>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</si>
  <si>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</si>
  <si>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</si>
  <si>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</si>
  <si>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</si>
  <si>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</si>
  <si>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</si>
  <si>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</si>
  <si>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</si>
  <si>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</si>
  <si>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</si>
  <si>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</si>
  <si>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</si>
  <si>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</si>
  <si>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</si>
  <si>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</si>
  <si>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</si>
  <si>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</si>
  <si>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</si>
  <si>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</si>
  <si>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</si>
  <si>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</si>
  <si>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</si>
  <si>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</si>
  <si>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</si>
  <si>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</si>
  <si>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</si>
  <si>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</si>
  <si>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</si>
  <si>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</si>
  <si>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</si>
  <si>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</si>
  <si>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</si>
  <si>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</si>
  <si>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</si>
  <si>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</si>
  <si>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</si>
  <si>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</si>
  <si>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</si>
  <si>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</si>
  <si>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</si>
  <si>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</si>
  <si>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</si>
  <si>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</si>
  <si>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</si>
  <si>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</si>
  <si>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</si>
  <si>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</si>
  <si>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</si>
  <si>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</si>
  <si>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</si>
  <si>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</si>
  <si>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</si>
  <si>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</si>
  <si>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</si>
  <si>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</si>
  <si>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</si>
  <si>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</si>
  <si>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</si>
  <si>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</si>
  <si>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</si>
  <si>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</si>
  <si>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</si>
  <si>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</si>
  <si>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</si>
  <si>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</si>
  <si>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</si>
  <si>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</si>
  <si>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</si>
  <si>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</si>
  <si>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</si>
  <si>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</si>
  <si>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</si>
  <si>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</si>
  <si>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</si>
  <si>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</si>
  <si>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</si>
  <si>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</si>
  <si>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</si>
  <si>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</si>
  <si>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</si>
  <si>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</si>
  <si>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</si>
  <si>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</si>
  <si>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</si>
  <si>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</si>
  <si>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</si>
  <si>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</si>
  <si>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</si>
  <si>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</si>
  <si>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</si>
  <si>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</si>
  <si>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</si>
  <si>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</si>
  <si>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</si>
  <si>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</si>
  <si>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</si>
  <si>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</si>
  <si>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</si>
  <si>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</si>
  <si>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</si>
  <si>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</si>
  <si>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</si>
  <si>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</si>
  <si>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</si>
  <si>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</si>
  <si>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</si>
  <si>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</si>
  <si>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</si>
  <si>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</si>
  <si>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</si>
  <si>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</si>
  <si>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</si>
  <si>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</si>
  <si>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</si>
  <si>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</si>
  <si>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</si>
  <si>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</si>
  <si>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</si>
  <si>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</si>
  <si>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</si>
  <si>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</si>
  <si>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</si>
  <si>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</si>
  <si>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</si>
  <si>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</si>
  <si>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</si>
  <si>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</si>
  <si>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</si>
  <si>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</si>
  <si>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</si>
  <si>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</si>
  <si>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</si>
  <si>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</si>
  <si>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</si>
  <si>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</si>
  <si>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</si>
  <si>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</si>
  <si>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</si>
  <si>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</si>
  <si>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</si>
  <si>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</si>
  <si>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</si>
  <si>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</si>
  <si>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</si>
  <si>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</si>
  <si>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</si>
  <si>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</si>
  <si>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</si>
  <si>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</si>
  <si>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</si>
  <si>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</si>
  <si>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</si>
  <si>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</si>
  <si>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</si>
  <si>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</si>
  <si>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</si>
  <si>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</si>
  <si>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</si>
  <si>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</si>
  <si>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</si>
  <si>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</si>
  <si>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</si>
  <si>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</si>
  <si>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</si>
  <si>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</si>
  <si>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</si>
  <si>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</si>
  <si>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</si>
  <si>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</si>
  <si>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</si>
  <si>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</si>
  <si>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</si>
  <si>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</si>
  <si>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</si>
  <si>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</si>
  <si>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</si>
  <si>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</si>
  <si>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</si>
  <si>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</si>
  <si>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</si>
  <si>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</si>
  <si>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</si>
  <si>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</si>
  <si>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</si>
  <si>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</si>
  <si>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</si>
  <si>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</si>
  <si>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</si>
  <si>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</si>
  <si>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</si>
  <si>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</si>
  <si>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</si>
  <si>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</si>
  <si>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</si>
  <si>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</si>
  <si>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</si>
  <si>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</si>
  <si>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</si>
  <si>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</si>
  <si>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</si>
  <si>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</si>
  <si>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</si>
  <si>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</si>
  <si>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</si>
  <si>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</si>
  <si>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</si>
  <si>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</si>
  <si>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</si>
  <si>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</si>
  <si>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</si>
  <si>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</si>
  <si>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</si>
  <si>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</si>
  <si>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</si>
  <si>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</si>
  <si>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</si>
  <si>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</si>
  <si>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</si>
  <si>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</si>
  <si>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</si>
  <si>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</si>
  <si>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</si>
  <si>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</si>
  <si>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</si>
  <si>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</si>
  <si>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</si>
  <si>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</si>
  <si>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</si>
  <si>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</si>
  <si>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</si>
  <si>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</si>
  <si>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</si>
  <si>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</si>
  <si>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</si>
  <si>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</si>
  <si>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</si>
  <si>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</si>
  <si>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</si>
  <si>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</si>
  <si>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</si>
  <si>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</si>
  <si>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</si>
  <si>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</si>
  <si>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</si>
  <si>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</si>
  <si>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</si>
  <si>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</si>
  <si>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</si>
  <si>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</si>
  <si>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</si>
  <si>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</si>
  <si>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</si>
  <si>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</si>
  <si>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</si>
  <si>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</si>
  <si>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</si>
  <si>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</si>
  <si>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</si>
  <si>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</si>
  <si>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</si>
  <si>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</si>
  <si>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</si>
  <si>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</si>
  <si>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</si>
  <si>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</si>
  <si>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</si>
  <si>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</si>
  <si>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</si>
  <si>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</si>
  <si>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</si>
  <si>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</si>
  <si>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</si>
  <si>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</si>
  <si>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</si>
  <si>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</si>
  <si>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</si>
  <si>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</si>
  <si>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</si>
  <si>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</si>
  <si>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</si>
  <si>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</si>
  <si>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</si>
  <si>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</si>
  <si>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</si>
  <si>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</si>
  <si>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</si>
  <si>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</si>
  <si>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</si>
  <si>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</si>
  <si>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</si>
  <si>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</si>
  <si>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</si>
  <si>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</si>
  <si>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</si>
  <si>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</si>
  <si>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</si>
  <si>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</si>
  <si>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</si>
  <si>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</si>
  <si>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</si>
  <si>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</si>
  <si>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</si>
  <si>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</si>
  <si>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</si>
  <si>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</si>
  <si>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</si>
  <si>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</si>
  <si>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</si>
  <si>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</si>
  <si>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</si>
  <si>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</si>
  <si>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</si>
  <si>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</si>
  <si>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</si>
  <si>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</si>
  <si>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</si>
  <si>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</si>
  <si>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</si>
  <si>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</si>
  <si>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</si>
  <si>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</si>
  <si>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</si>
  <si>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</si>
  <si>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</si>
  <si>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</si>
  <si>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</si>
  <si>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</si>
  <si>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</si>
  <si>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</si>
  <si>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</si>
  <si>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</si>
  <si>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</si>
  <si>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</si>
  <si>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</si>
  <si>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</si>
  <si>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</si>
  <si>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</si>
  <si>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</si>
  <si>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</si>
  <si>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</si>
  <si>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</si>
  <si>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</si>
  <si>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</si>
  <si>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</si>
  <si>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</si>
  <si>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</si>
  <si>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</si>
  <si>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</si>
  <si>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</si>
  <si>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</si>
  <si>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</si>
  <si>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</si>
  <si>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</si>
  <si>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</si>
  <si>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</si>
  <si>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</si>
  <si>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</si>
  <si>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</si>
  <si>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</si>
  <si>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</si>
  <si>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</si>
  <si>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</si>
  <si>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</si>
  <si>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</si>
  <si>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</si>
  <si>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</si>
  <si>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</si>
  <si>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</si>
  <si>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</si>
  <si>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</si>
  <si>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</si>
  <si>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</si>
  <si>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</si>
  <si>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</si>
  <si>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</si>
  <si>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</si>
  <si>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</si>
  <si>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</si>
  <si>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</si>
  <si>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</si>
  <si>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</si>
  <si>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</si>
  <si>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</si>
  <si>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</si>
  <si>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</si>
  <si>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</si>
  <si>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</si>
  <si>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</si>
  <si>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</si>
  <si>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</si>
  <si>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</si>
  <si>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</si>
  <si>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</si>
  <si>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</si>
  <si>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</si>
  <si>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</si>
  <si>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</si>
  <si>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</si>
  <si>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</si>
  <si>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</si>
  <si>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</si>
  <si>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</si>
  <si>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</si>
  <si>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</si>
  <si>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</si>
  <si>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</si>
  <si>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</si>
  <si>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</si>
  <si>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</si>
  <si>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</si>
  <si>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</si>
  <si>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</si>
  <si>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</si>
  <si>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</si>
  <si>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</si>
  <si>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</si>
  <si>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</si>
  <si>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</si>
  <si>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</si>
  <si>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</si>
  <si>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</si>
  <si>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</si>
  <si>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</si>
  <si>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</si>
  <si>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</si>
  <si>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</si>
  <si>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</si>
  <si>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</si>
  <si>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</si>
  <si>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</si>
  <si>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</si>
  <si>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</si>
  <si>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</si>
  <si>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</si>
  <si>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</si>
  <si>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</si>
  <si>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</si>
  <si>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</si>
  <si>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</si>
  <si>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</si>
  <si>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</si>
  <si>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</si>
  <si>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</si>
  <si>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</si>
  <si>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</si>
  <si>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</si>
  <si>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</si>
  <si>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</si>
  <si>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</si>
  <si>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</si>
  <si>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</si>
  <si>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</si>
  <si>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</si>
  <si>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</si>
  <si>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</si>
  <si>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</si>
  <si>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</si>
  <si>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</si>
  <si>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</si>
  <si>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</si>
  <si>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</si>
  <si>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</si>
  <si>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</si>
  <si>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</si>
  <si>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</si>
  <si>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</si>
  <si>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</si>
  <si>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</si>
  <si>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</si>
  <si>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</si>
  <si>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</si>
  <si>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</si>
  <si>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</si>
  <si>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</si>
  <si>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</si>
  <si>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</si>
  <si>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</si>
  <si>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</si>
  <si>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</si>
  <si>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</si>
  <si>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</si>
  <si>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</si>
  <si>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</si>
  <si>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</si>
  <si>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</si>
  <si>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</si>
  <si>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</si>
  <si>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</si>
  <si>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</si>
  <si>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</si>
  <si>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</si>
  <si>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</si>
  <si>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</si>
  <si>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</si>
  <si>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</si>
  <si>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</si>
  <si>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</si>
  <si>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</si>
  <si>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</si>
  <si>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</si>
  <si>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</si>
  <si>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</si>
  <si>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</si>
  <si>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</si>
  <si>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</si>
  <si>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</si>
  <si>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</si>
  <si>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</si>
  <si>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</si>
  <si>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</si>
  <si>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</si>
  <si>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</si>
  <si>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</si>
  <si>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</si>
  <si>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</si>
  <si>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</si>
  <si>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</si>
  <si>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</si>
  <si>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</si>
  <si>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</si>
  <si>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</si>
  <si>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</si>
  <si>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</si>
  <si>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</si>
  <si>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</si>
  <si>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</si>
  <si>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</si>
  <si>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</si>
  <si>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</si>
  <si>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</si>
  <si>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</si>
  <si>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</si>
  <si>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</si>
  <si>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</si>
  <si>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</si>
  <si>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</si>
  <si>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</si>
  <si>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</si>
  <si>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</si>
  <si>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</si>
  <si>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</si>
  <si>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</si>
  <si>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</si>
  <si>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</si>
  <si>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</si>
  <si>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</si>
  <si>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</si>
  <si>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</si>
  <si>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</si>
  <si>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</si>
  <si>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</si>
  <si>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</si>
  <si>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</si>
  <si>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</si>
  <si>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</si>
  <si>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</si>
  <si>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</si>
  <si>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</si>
  <si>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</si>
  <si>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</si>
  <si>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</si>
  <si>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</si>
  <si>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</si>
  <si>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</si>
  <si>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</si>
  <si>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</si>
  <si>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</si>
  <si>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</si>
  <si>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</si>
  <si>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</si>
  <si>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</si>
  <si>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</si>
  <si>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</si>
  <si>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</si>
  <si>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</si>
  <si>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</si>
  <si>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</si>
  <si>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</si>
  <si>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</si>
  <si>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</si>
  <si>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</si>
  <si>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</si>
  <si>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</si>
  <si>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</si>
  <si>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</si>
  <si>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</si>
  <si>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</si>
  <si>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</si>
  <si>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</si>
  <si>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</si>
  <si>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</si>
  <si>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</si>
  <si>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</si>
  <si>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</si>
  <si>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</si>
  <si>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</si>
  <si>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</si>
  <si>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</si>
  <si>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</si>
  <si>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</si>
  <si>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</si>
  <si>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</si>
  <si>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</si>
  <si>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</si>
  <si>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</si>
  <si>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</si>
  <si>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</si>
  <si>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</si>
  <si>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</si>
  <si>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</si>
  <si>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</si>
  <si>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</si>
  <si>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</si>
  <si>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</si>
  <si>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</si>
  <si>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</si>
  <si>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</si>
  <si>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</si>
  <si>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</si>
  <si>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</si>
  <si>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</si>
  <si>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</si>
  <si>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</si>
  <si>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</si>
  <si>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</si>
  <si>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</si>
  <si>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</si>
  <si>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</si>
  <si>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</si>
  <si>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</si>
  <si>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</si>
  <si>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</si>
  <si>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</si>
  <si>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</si>
  <si>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</si>
  <si>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</si>
  <si>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</si>
  <si>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</si>
  <si>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</si>
  <si>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</si>
  <si>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</si>
  <si>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</si>
  <si>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</si>
  <si>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</si>
  <si>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</si>
  <si>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</si>
  <si>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</si>
  <si>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</si>
  <si>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</si>
  <si>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</si>
  <si>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</si>
  <si>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</si>
  <si>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</si>
  <si>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</si>
  <si>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</si>
  <si>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</si>
  <si>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</si>
  <si>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</si>
  <si>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</si>
  <si>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</si>
  <si>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</si>
  <si>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</si>
  <si>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</si>
  <si>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</si>
  <si>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</si>
  <si>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</si>
  <si>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</si>
  <si>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</si>
  <si>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</si>
  <si>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</si>
  <si>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</si>
  <si>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</si>
  <si>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</si>
  <si>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</si>
  <si>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</si>
  <si>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</si>
  <si>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</si>
  <si>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</si>
  <si>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</si>
  <si>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</si>
  <si>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</si>
  <si>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</si>
  <si>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</si>
  <si>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</si>
  <si>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</si>
  <si>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</si>
  <si>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</si>
  <si>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</si>
  <si>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</si>
  <si>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</si>
  <si>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</si>
  <si>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</si>
  <si>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</si>
  <si>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</si>
  <si>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</si>
  <si>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</si>
  <si>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</si>
  <si>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</si>
  <si>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</si>
  <si>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</si>
  <si>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</si>
  <si>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</si>
  <si>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</si>
  <si>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</si>
  <si>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</si>
  <si>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</si>
  <si>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</si>
  <si>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</si>
  <si>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</si>
  <si>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</si>
  <si>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</si>
  <si>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</si>
  <si>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</si>
  <si>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</si>
  <si>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</si>
  <si>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</si>
  <si>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</si>
  <si>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</si>
  <si>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</si>
  <si>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</si>
  <si>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</si>
  <si>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</si>
  <si>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</si>
  <si>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</si>
  <si>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</si>
  <si>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</si>
  <si>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</si>
  <si>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</si>
  <si>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</si>
  <si>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</si>
  <si>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</si>
  <si>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</si>
  <si>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</si>
  <si>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</si>
  <si>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</si>
  <si>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</si>
  <si>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</si>
  <si>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</si>
  <si>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</si>
  <si>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</si>
  <si>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</si>
  <si>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</si>
  <si>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</si>
  <si>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</si>
  <si>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</si>
  <si>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</si>
  <si>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</si>
  <si>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</si>
  <si>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</si>
  <si>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</si>
  <si>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</si>
  <si>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</si>
  <si>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</si>
  <si>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</si>
  <si>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</si>
  <si>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</si>
  <si>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</si>
  <si>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</si>
  <si>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</si>
  <si>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</si>
  <si>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</si>
  <si>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</si>
  <si>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</si>
  <si>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</si>
  <si>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</si>
  <si>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</si>
  <si>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</si>
  <si>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</si>
  <si>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</si>
  <si>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</si>
  <si>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</si>
  <si>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</si>
  <si>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</si>
  <si>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</si>
  <si>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</si>
  <si>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</si>
  <si>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</si>
  <si>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</si>
  <si>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</si>
  <si>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</si>
  <si>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</si>
  <si>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</si>
  <si>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</si>
  <si>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</si>
  <si>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</si>
  <si>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</si>
  <si>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</si>
  <si>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</si>
  <si>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</si>
  <si>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</si>
  <si>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</si>
  <si>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</si>
  <si>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</si>
  <si>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</si>
  <si>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</si>
  <si>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</si>
  <si>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</si>
  <si>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</si>
  <si>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</si>
  <si>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</si>
  <si>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</si>
  <si>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</si>
  <si>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</si>
  <si>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</si>
  <si>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</si>
  <si>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</si>
  <si>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</si>
  <si>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</si>
  <si>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</si>
  <si>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</si>
  <si>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</si>
  <si>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</si>
  <si>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</si>
  <si>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</si>
  <si>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</si>
  <si>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</si>
  <si>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</si>
  <si>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</si>
  <si>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</si>
  <si>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</si>
  <si>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</si>
  <si>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</si>
  <si>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</si>
  <si>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</si>
  <si>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</si>
  <si>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</si>
  <si>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</si>
  <si>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</si>
  <si>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</si>
  <si>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</si>
  <si>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</si>
  <si>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</si>
  <si>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</si>
  <si>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</si>
  <si>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</si>
  <si>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</si>
  <si>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</si>
  <si>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</si>
  <si>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</si>
  <si>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</si>
  <si>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</si>
  <si>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</si>
  <si>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</si>
  <si>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</si>
  <si>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</si>
  <si>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</si>
  <si>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</si>
  <si>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</si>
  <si>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</si>
  <si>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</si>
  <si>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</si>
  <si>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</si>
  <si>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</si>
  <si>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</si>
  <si>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</si>
  <si>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</si>
  <si>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</si>
  <si>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</si>
  <si>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</si>
  <si>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</si>
  <si>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</si>
  <si>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</si>
  <si>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</si>
  <si>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</si>
  <si>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</si>
  <si>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</si>
  <si>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</si>
  <si>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</si>
  <si>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</si>
  <si>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</si>
  <si>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</si>
  <si>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</si>
  <si>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</si>
  <si>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</si>
  <si>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</si>
  <si>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</si>
  <si>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</si>
  <si>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</si>
  <si>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</si>
  <si>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</si>
  <si>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</si>
  <si>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</si>
  <si>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</si>
  <si>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</si>
  <si>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</si>
  <si>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</si>
  <si>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</si>
  <si>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</si>
  <si>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</si>
  <si>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</si>
  <si>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</si>
  <si>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</si>
  <si>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</si>
  <si>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</si>
  <si>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</si>
  <si>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</si>
  <si>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</si>
  <si>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</si>
  <si>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</si>
  <si>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</si>
  <si>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</si>
  <si>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</si>
  <si>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</si>
  <si>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</si>
  <si>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</si>
  <si>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</si>
  <si>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</si>
  <si>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</si>
  <si>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</si>
  <si>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</si>
  <si>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</si>
  <si>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</si>
  <si>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</si>
  <si>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</si>
  <si>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</si>
  <si>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</si>
  <si>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</si>
  <si>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</si>
  <si>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</si>
  <si>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</si>
  <si>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</si>
  <si>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</si>
  <si>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</si>
  <si>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</si>
  <si>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</si>
  <si>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</si>
  <si>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</si>
  <si>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</si>
  <si>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</si>
  <si>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</si>
  <si>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</si>
  <si>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</si>
  <si>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</si>
  <si>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</si>
  <si>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</si>
  <si>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</si>
  <si>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</si>
  <si>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</si>
  <si>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</si>
  <si>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</si>
  <si>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</si>
  <si>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</si>
  <si>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</si>
  <si>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</si>
  <si>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</si>
  <si>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</si>
  <si>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</si>
  <si>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</si>
  <si>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</si>
  <si>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</si>
  <si>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</si>
  <si>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</si>
  <si>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</si>
  <si>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</si>
  <si>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</si>
  <si>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</si>
  <si>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</si>
  <si>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</si>
  <si>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</si>
  <si>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</si>
  <si>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</si>
  <si>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</si>
  <si>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</si>
  <si>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</si>
  <si>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</si>
  <si>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</si>
  <si>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</si>
  <si>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</si>
  <si>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</si>
  <si>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</si>
  <si>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</si>
  <si>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</si>
  <si>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</si>
  <si>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</si>
  <si>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</si>
  <si>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</si>
  <si>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</si>
  <si>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</si>
  <si>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</si>
  <si>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</si>
  <si>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</si>
  <si>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</si>
  <si>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</si>
  <si>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</si>
  <si>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</si>
  <si>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</si>
  <si>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</si>
  <si>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</si>
  <si>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</si>
  <si>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</si>
  <si>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</si>
  <si>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</si>
  <si>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</si>
  <si>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</si>
  <si>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</si>
  <si>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</si>
  <si>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</si>
  <si>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</si>
  <si>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</si>
  <si>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</si>
  <si>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</si>
  <si>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</si>
  <si>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</si>
  <si>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</si>
  <si>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</si>
  <si>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</si>
  <si>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</si>
  <si>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</si>
  <si>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</si>
  <si>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</si>
  <si>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</si>
  <si>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</si>
  <si>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</si>
  <si>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</si>
  <si>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</si>
  <si>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</si>
  <si>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</si>
  <si>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</si>
  <si>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</si>
  <si>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</si>
  <si>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</si>
  <si>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</si>
  <si>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</si>
  <si>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</si>
  <si>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</si>
  <si>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</si>
  <si>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</si>
  <si>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</si>
  <si>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</si>
  <si>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</si>
  <si>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</si>
  <si>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</si>
  <si>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</si>
  <si>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</si>
  <si>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</si>
  <si>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</si>
  <si>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</si>
  <si>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</si>
  <si>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</si>
  <si>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</si>
  <si>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</si>
  <si>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</si>
  <si>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</si>
  <si>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</si>
  <si>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</si>
  <si>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</si>
  <si>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</si>
  <si>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</si>
  <si>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</si>
  <si>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</si>
  <si>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</si>
  <si>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</si>
  <si>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</si>
  <si>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</si>
  <si>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</si>
  <si>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</si>
  <si>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</si>
  <si>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</si>
  <si>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</si>
  <si>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</si>
  <si>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</si>
  <si>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</si>
  <si>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</si>
  <si>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</si>
  <si>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</si>
  <si>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</si>
  <si>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</si>
  <si>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</si>
  <si>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</si>
  <si>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</si>
  <si>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</si>
  <si>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</si>
  <si>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</si>
  <si>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</si>
  <si>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</si>
  <si>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</si>
  <si>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</si>
  <si>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</si>
  <si>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</si>
  <si>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</si>
  <si>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</si>
  <si>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</si>
  <si>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</si>
  <si>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</si>
  <si>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</si>
  <si>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</si>
  <si>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</si>
  <si>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</si>
  <si>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</si>
  <si>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</si>
  <si>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</si>
  <si>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</si>
  <si>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</si>
  <si>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</si>
  <si>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</si>
  <si>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</si>
  <si>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</si>
  <si>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</si>
  <si>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</si>
  <si>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</si>
  <si>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</si>
  <si>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</si>
  <si>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</si>
  <si>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</si>
  <si>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</si>
  <si>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</si>
  <si>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</si>
  <si>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</si>
  <si>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</si>
  <si>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</si>
  <si>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</si>
  <si>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</si>
  <si>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</si>
  <si>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</si>
  <si>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</si>
  <si>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</si>
  <si>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</si>
  <si>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</si>
  <si>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</si>
  <si>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</si>
  <si>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</si>
  <si>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</si>
  <si>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</si>
  <si>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</si>
  <si>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</si>
  <si>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</si>
  <si>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</si>
  <si>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</si>
  <si>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</si>
  <si>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</si>
  <si>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</si>
  <si>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</si>
  <si>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</si>
  <si>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</si>
  <si>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</si>
  <si>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</si>
  <si>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</si>
  <si>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</si>
  <si>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</si>
  <si>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</si>
  <si>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</si>
  <si>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</si>
  <si>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</si>
  <si>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</si>
  <si>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</si>
  <si>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</si>
  <si>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</si>
  <si>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</si>
  <si>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</si>
  <si>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</si>
  <si>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</si>
  <si>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</si>
  <si>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</si>
  <si>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</si>
  <si>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</si>
  <si>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</si>
  <si>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</si>
  <si>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</si>
  <si>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</si>
  <si>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</si>
  <si>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</si>
  <si>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</si>
  <si>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</si>
  <si>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</si>
  <si>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</si>
  <si>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</si>
  <si>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</si>
  <si>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</si>
  <si>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</si>
  <si>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</si>
  <si>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</si>
  <si>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</si>
  <si>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</si>
  <si>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</si>
  <si>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</si>
  <si>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</si>
  <si>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</si>
  <si>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</si>
  <si>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</si>
  <si>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</si>
  <si>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</si>
  <si>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</si>
  <si>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</si>
  <si>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</si>
  <si>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</si>
  <si>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</si>
  <si>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</si>
  <si>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</si>
  <si>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</si>
  <si>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</si>
  <si>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</si>
  <si>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</si>
  <si>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</si>
  <si>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</si>
  <si>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</si>
  <si>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</si>
  <si>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</si>
  <si>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</si>
  <si>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</si>
  <si>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</si>
  <si>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</si>
  <si>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</si>
  <si>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</si>
  <si>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</si>
  <si>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</si>
  <si>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</si>
  <si>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</si>
  <si>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</si>
  <si>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</si>
  <si>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</si>
  <si>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</si>
  <si>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</si>
  <si>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</si>
  <si>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</si>
  <si>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</si>
  <si>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</si>
  <si>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</si>
  <si>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</si>
  <si>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</si>
  <si>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</si>
  <si>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</si>
  <si>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</si>
  <si>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</si>
  <si>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</si>
  <si>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</si>
  <si>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</si>
  <si>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</si>
  <si>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</si>
  <si>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</si>
  <si>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</si>
  <si>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</si>
  <si>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</si>
  <si>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</si>
  <si>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</si>
  <si>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</si>
  <si>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</si>
  <si>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</si>
  <si>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</si>
  <si>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</si>
  <si>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</si>
  <si>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</si>
  <si>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</si>
  <si>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</si>
  <si>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</si>
  <si>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</si>
  <si>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</si>
  <si>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</si>
  <si>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</si>
  <si>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</si>
  <si>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</si>
  <si>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</si>
  <si>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</si>
  <si>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</si>
  <si>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</si>
  <si>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</si>
  <si>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</si>
  <si>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</si>
  <si>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</si>
  <si>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</si>
  <si>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</si>
  <si>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</si>
  <si>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</si>
  <si>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</si>
  <si>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</si>
  <si>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</si>
  <si>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</si>
  <si>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</si>
  <si>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</si>
  <si>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</si>
  <si>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</si>
  <si>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</si>
  <si>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</si>
  <si>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</si>
  <si>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</si>
  <si>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</si>
  <si>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</si>
  <si>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</si>
  <si>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</si>
  <si>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</si>
  <si>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</si>
  <si>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</si>
  <si>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</si>
  <si>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</si>
  <si>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</si>
  <si>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</si>
  <si>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</si>
  <si>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</si>
  <si>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</si>
  <si>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</si>
  <si>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</si>
  <si>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</si>
  <si>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</si>
  <si>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</si>
  <si>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</si>
  <si>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</si>
  <si>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</si>
  <si>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</si>
  <si>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</si>
  <si>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</si>
  <si>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</si>
  <si>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</si>
  <si>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</si>
  <si>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</si>
  <si>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</si>
  <si>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</si>
  <si>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</si>
  <si>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</si>
  <si>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</si>
  <si>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</si>
  <si>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</si>
  <si>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</si>
  <si>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</si>
  <si>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</si>
  <si>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</si>
  <si>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</si>
  <si>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</si>
  <si>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</si>
  <si>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</si>
  <si>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</si>
  <si>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</si>
  <si>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</si>
  <si>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</si>
  <si>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</si>
  <si>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</si>
  <si>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</si>
  <si>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</si>
  <si>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</si>
  <si>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</si>
  <si>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</si>
  <si>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</si>
  <si>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</si>
  <si>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</si>
  <si>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</si>
  <si>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</si>
  <si>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</si>
  <si>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</si>
  <si>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</si>
  <si>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</si>
  <si>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</si>
  <si>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</si>
  <si>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</si>
  <si>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</si>
  <si>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</si>
  <si>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</si>
  <si>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</si>
  <si>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</si>
  <si>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</si>
  <si>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</si>
  <si>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</si>
  <si>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</si>
  <si>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</si>
  <si>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</si>
  <si>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</si>
  <si>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</si>
  <si>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</si>
  <si>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</si>
  <si>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</si>
  <si>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</si>
  <si>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</si>
  <si>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</si>
  <si>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</si>
  <si>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</si>
  <si>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</si>
  <si>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</si>
  <si>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</si>
  <si>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</si>
  <si>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</si>
  <si>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</si>
  <si>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</si>
  <si>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</si>
  <si>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</si>
  <si>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</si>
  <si>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</si>
  <si>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</si>
  <si>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</si>
  <si>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</si>
  <si>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</si>
  <si>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</si>
  <si>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</si>
  <si>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</si>
  <si>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</si>
  <si>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</si>
  <si>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</si>
  <si>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</si>
  <si>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</si>
  <si>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</si>
  <si>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</si>
  <si>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</si>
  <si>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</si>
  <si>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</si>
  <si>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</si>
  <si>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</si>
  <si>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</si>
  <si>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</si>
  <si>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</si>
  <si>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</si>
  <si>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</si>
  <si>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</si>
  <si>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</si>
  <si>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</si>
  <si>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</si>
  <si>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</si>
  <si>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</si>
  <si>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</si>
  <si>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</si>
  <si>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</si>
  <si>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</si>
  <si>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</si>
  <si>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</si>
  <si>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</si>
  <si>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</si>
  <si>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</si>
  <si>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</si>
  <si>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</si>
  <si>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</si>
  <si>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</si>
  <si>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</si>
  <si>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</si>
  <si>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</si>
  <si>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</si>
  <si>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</si>
  <si>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</si>
  <si>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</si>
  <si>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</si>
  <si>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</si>
  <si>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</si>
  <si>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</si>
  <si>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</si>
  <si>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</si>
  <si>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</si>
  <si>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</si>
  <si>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</si>
  <si>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</si>
  <si>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</si>
  <si>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</si>
  <si>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</si>
  <si>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</si>
  <si>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</si>
  <si>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</si>
  <si>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</si>
  <si>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</si>
  <si>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</si>
  <si>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</si>
  <si>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</si>
  <si>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</si>
  <si>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</si>
  <si>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</si>
  <si>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</si>
  <si>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</si>
  <si>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</si>
  <si>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</si>
  <si>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</si>
  <si>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</si>
  <si>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</si>
  <si>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</si>
  <si>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</si>
  <si>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</si>
  <si>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</si>
  <si>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</si>
  <si>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</si>
  <si>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</si>
  <si>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</si>
  <si>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</si>
  <si>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</si>
  <si>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</si>
  <si>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</si>
  <si>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</si>
  <si>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</si>
  <si>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</si>
  <si>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</si>
  <si>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</si>
  <si>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</si>
  <si>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</si>
  <si>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</si>
  <si>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</si>
  <si>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</si>
  <si>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</si>
  <si>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</si>
  <si>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</si>
  <si>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</si>
  <si>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</si>
  <si>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</si>
  <si>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</si>
  <si>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</si>
  <si>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</si>
  <si>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</si>
  <si>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</si>
  <si>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</si>
  <si>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</si>
  <si>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</si>
  <si>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</si>
  <si>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</si>
  <si>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</si>
  <si>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</si>
  <si>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</si>
  <si>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</si>
  <si>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</si>
  <si>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</si>
  <si>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</si>
  <si>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</si>
  <si>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</si>
  <si>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</si>
  <si>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</si>
  <si>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</si>
  <si>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</si>
  <si>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</si>
  <si>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</si>
  <si>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</si>
  <si>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</si>
  <si>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</si>
  <si>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</si>
  <si>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</si>
  <si>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</si>
  <si>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</si>
  <si>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</si>
  <si>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</si>
  <si>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</si>
  <si>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</si>
  <si>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</si>
  <si>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</si>
  <si>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</si>
  <si>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</si>
  <si>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</si>
  <si>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</si>
  <si>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</si>
  <si>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</si>
  <si>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</si>
  <si>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</si>
  <si>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</si>
  <si>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</si>
  <si>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</si>
  <si>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</si>
  <si>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</si>
  <si>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</si>
  <si>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</si>
  <si>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</si>
  <si>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</si>
  <si>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</si>
  <si>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</si>
  <si>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</si>
  <si>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</si>
  <si>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</si>
  <si>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</si>
  <si>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</si>
  <si>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</si>
  <si>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</si>
  <si>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</si>
  <si>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</si>
  <si>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</si>
  <si>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</si>
  <si>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</si>
  <si>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</si>
  <si>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</si>
  <si>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</si>
  <si>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</si>
  <si>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</si>
  <si>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</si>
  <si>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</si>
  <si>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</si>
  <si>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</si>
  <si>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</si>
  <si>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</si>
  <si>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</si>
  <si>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</si>
  <si>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</si>
  <si>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</si>
  <si>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</si>
  <si>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</si>
  <si>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</si>
  <si>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</si>
  <si>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</si>
  <si>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</si>
  <si>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</si>
  <si>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</si>
  <si>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</si>
  <si>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</si>
  <si>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</si>
  <si>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</si>
  <si>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</si>
  <si>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</si>
  <si>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</si>
  <si>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</si>
  <si>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</si>
  <si>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</si>
  <si>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</si>
  <si>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</si>
  <si>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</si>
  <si>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</si>
  <si>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</si>
  <si>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</si>
  <si>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</si>
  <si>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</si>
  <si>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</si>
  <si>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</si>
  <si>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</si>
  <si>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</si>
  <si>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</si>
  <si>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</si>
  <si>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</si>
  <si>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</si>
  <si>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</si>
  <si>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</si>
  <si>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</si>
  <si>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</si>
  <si>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</si>
  <si>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</si>
  <si>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</si>
  <si>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</si>
  <si>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</si>
  <si>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</si>
  <si>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</si>
  <si>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</si>
  <si>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</si>
  <si>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</si>
  <si>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</si>
  <si>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</si>
  <si>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</si>
  <si>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</si>
  <si>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</si>
  <si>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</si>
  <si>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</si>
  <si>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</si>
  <si>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</si>
  <si>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</si>
  <si>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</si>
  <si>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</si>
  <si>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</si>
  <si>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</si>
  <si>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</si>
  <si>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</si>
  <si>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</si>
  <si>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</si>
  <si>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</si>
  <si>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</si>
  <si>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</si>
  <si>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</si>
  <si>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</si>
  <si>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</si>
  <si>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</si>
  <si>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</si>
  <si>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</si>
  <si>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</si>
  <si>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</si>
  <si>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</si>
  <si>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</si>
  <si>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</si>
  <si>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</si>
  <si>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</si>
  <si>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</si>
  <si>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</si>
  <si>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</si>
  <si>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</si>
  <si>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</si>
  <si>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</si>
  <si>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</si>
  <si>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</si>
  <si>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</si>
  <si>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</si>
  <si>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</si>
  <si>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</si>
  <si>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</si>
  <si>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</si>
  <si>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</si>
  <si>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</si>
  <si>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</si>
  <si>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</si>
  <si>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</si>
  <si>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</si>
  <si>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</si>
  <si>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</si>
  <si>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</si>
  <si>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</si>
  <si>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</si>
  <si>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</si>
  <si>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</si>
  <si>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</si>
  <si>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</si>
  <si>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</si>
  <si>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</si>
  <si>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</si>
  <si>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</si>
  <si>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</si>
  <si>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</si>
  <si>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</si>
  <si>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</si>
  <si>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</si>
  <si>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</si>
  <si>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</si>
  <si>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</si>
  <si>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</si>
  <si>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</si>
  <si>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</si>
  <si>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</si>
  <si>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</si>
  <si>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</si>
  <si>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</si>
  <si>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</si>
  <si>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</si>
  <si>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</si>
  <si>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</si>
  <si>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</si>
  <si>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</si>
  <si>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</si>
  <si>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</si>
  <si>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</si>
  <si>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</si>
  <si>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</si>
  <si>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</si>
  <si>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</si>
  <si>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</si>
  <si>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</si>
  <si>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</si>
  <si>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</si>
  <si>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</si>
  <si>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</si>
  <si>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</si>
  <si>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</si>
  <si>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</si>
  <si>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</si>
  <si>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</si>
  <si>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</si>
  <si>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</si>
  <si>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</si>
  <si>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</si>
  <si>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</si>
  <si>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</si>
  <si>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</si>
  <si>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</si>
  <si>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</si>
  <si>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</si>
  <si>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</si>
  <si>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</si>
  <si>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</si>
  <si>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</si>
  <si>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</si>
  <si>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</si>
  <si>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</si>
  <si>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</si>
  <si>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</si>
  <si>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</si>
  <si>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</si>
  <si>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</si>
  <si>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</si>
  <si>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</si>
  <si>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</si>
  <si>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</si>
  <si>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</si>
  <si>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</si>
  <si>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</si>
  <si>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</si>
  <si>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</si>
  <si>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</si>
  <si>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</si>
  <si>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</si>
  <si>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</si>
  <si>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</si>
  <si>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</si>
  <si>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</si>
  <si>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</si>
  <si>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</si>
  <si>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</si>
  <si>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</si>
  <si>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</si>
  <si>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</si>
  <si>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</si>
  <si>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</si>
  <si>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</si>
  <si>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</si>
  <si>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</si>
  <si>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</si>
  <si>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</si>
  <si>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</si>
  <si>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</si>
  <si>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</si>
  <si>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</si>
  <si>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</si>
  <si>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</si>
  <si>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</si>
  <si>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</si>
  <si>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</si>
  <si>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</si>
  <si>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</si>
  <si>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</si>
  <si>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</si>
  <si>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</si>
  <si>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</si>
  <si>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</si>
  <si>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</si>
  <si>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</si>
  <si>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</si>
  <si>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</si>
  <si>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</si>
  <si>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</si>
  <si>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</si>
  <si>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</si>
  <si>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</si>
  <si>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</si>
  <si>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</si>
  <si>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</si>
  <si>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</si>
  <si>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</si>
  <si>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</si>
  <si>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</si>
  <si>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</si>
  <si>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</si>
  <si>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</si>
  <si>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</si>
  <si>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</si>
  <si>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</si>
  <si>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</si>
  <si>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</si>
  <si>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</si>
  <si>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</si>
  <si>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</si>
  <si>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</si>
  <si>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</si>
  <si>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</si>
  <si>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</si>
  <si>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</si>
  <si>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</si>
  <si>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</si>
  <si>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</si>
  <si>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</si>
  <si>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</si>
  <si>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</si>
  <si>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</si>
  <si>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</si>
  <si>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</si>
  <si>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</si>
  <si>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</si>
  <si>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</si>
  <si>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</si>
  <si>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</si>
  <si>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</si>
  <si>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</si>
  <si>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</si>
  <si>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</si>
  <si>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</si>
  <si>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</si>
  <si>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</si>
  <si>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</si>
  <si>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</si>
  <si>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</si>
  <si>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</si>
  <si>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</si>
  <si>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</si>
  <si>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</si>
  <si>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</si>
  <si>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</si>
  <si>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</si>
  <si>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</si>
  <si>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</si>
  <si>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</si>
  <si>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</si>
  <si>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</si>
  <si>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</si>
  <si>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</si>
  <si>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</si>
  <si>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</si>
  <si>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</si>
  <si>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</si>
  <si>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</si>
  <si>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</si>
  <si>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</si>
  <si>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</si>
  <si>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</si>
  <si>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</si>
  <si>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</si>
  <si>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</si>
  <si>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</si>
  <si>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</si>
  <si>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</si>
  <si>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</si>
  <si>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</si>
  <si>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</si>
  <si>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</si>
  <si>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</si>
  <si>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</si>
  <si>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</si>
  <si>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</si>
  <si>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</si>
  <si>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</si>
  <si>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</si>
  <si>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</si>
  <si>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</si>
  <si>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</si>
  <si>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</si>
  <si>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</si>
  <si>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</si>
  <si>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</si>
  <si>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</si>
  <si>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</si>
  <si>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</si>
  <si>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</si>
  <si>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</si>
  <si>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</si>
  <si>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</si>
  <si>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</si>
  <si>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</si>
  <si>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</si>
  <si>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</si>
  <si>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</si>
  <si>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</si>
  <si>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</si>
  <si>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</si>
  <si>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</si>
  <si>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</si>
  <si>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</si>
  <si>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</si>
  <si>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</si>
  <si>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</si>
  <si>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</si>
  <si>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</si>
  <si>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</si>
  <si>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</si>
  <si>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</si>
  <si>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</si>
  <si>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</si>
  <si>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</si>
  <si>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</si>
  <si>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</si>
  <si>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</si>
  <si>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</si>
  <si>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</si>
  <si>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</si>
  <si>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</si>
  <si>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</si>
  <si>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</si>
  <si>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</si>
  <si>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</si>
  <si>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</si>
  <si>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</si>
  <si>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</si>
  <si>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</si>
  <si>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</si>
  <si>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</si>
  <si>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</si>
  <si>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</si>
  <si>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</si>
  <si>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</si>
  <si>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</si>
  <si>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</si>
  <si>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</si>
  <si>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</si>
  <si>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</si>
  <si>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</si>
  <si>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</si>
  <si>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</si>
  <si>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</si>
  <si>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</si>
  <si>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</si>
  <si>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</si>
  <si>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</si>
  <si>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</si>
  <si>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</si>
  <si>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</si>
  <si>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</si>
  <si>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</si>
  <si>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</si>
  <si>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</si>
  <si>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</si>
  <si>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</si>
  <si>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</si>
  <si>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</si>
  <si>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</si>
  <si>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</si>
  <si>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</si>
  <si>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</si>
  <si>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</si>
  <si>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</si>
  <si>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</si>
  <si>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</si>
  <si>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</si>
  <si>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</si>
  <si>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</si>
  <si>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</si>
  <si>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</si>
  <si>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</si>
  <si>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</si>
  <si>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</si>
  <si>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</si>
  <si>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</si>
  <si>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</si>
  <si>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</si>
  <si>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</si>
  <si>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</si>
  <si>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</si>
  <si>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</si>
  <si>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</si>
  <si>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</si>
  <si>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</si>
  <si>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</si>
  <si>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</si>
  <si>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</si>
  <si>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</si>
  <si>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</si>
  <si>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</si>
  <si>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</si>
  <si>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</si>
  <si>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</si>
  <si>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</si>
  <si>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</si>
  <si>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</si>
  <si>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</si>
  <si>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</si>
  <si>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</si>
  <si>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</si>
  <si>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</si>
  <si>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</si>
  <si>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</si>
  <si>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</si>
  <si>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</si>
  <si>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</si>
  <si>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</si>
  <si>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</si>
  <si>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</si>
  <si>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</si>
  <si>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</si>
  <si>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</si>
  <si>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</si>
  <si>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</si>
  <si>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</si>
  <si>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</si>
  <si>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</si>
  <si>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</si>
  <si>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</si>
  <si>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</si>
  <si>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</si>
  <si>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</si>
  <si>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</si>
  <si>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</si>
  <si>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</si>
  <si>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</si>
  <si>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</si>
  <si>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</si>
  <si>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</si>
  <si>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</si>
  <si>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</si>
  <si>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</si>
  <si>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</si>
  <si>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</si>
  <si>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</si>
  <si>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</si>
  <si>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</si>
  <si>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</si>
  <si>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</si>
  <si>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</si>
  <si>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</si>
  <si>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</si>
  <si>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</si>
  <si>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</si>
  <si>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</si>
  <si>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</si>
  <si>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</si>
  <si>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</si>
  <si>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</si>
  <si>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</si>
  <si>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</si>
  <si>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</si>
  <si>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</si>
  <si>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</si>
  <si>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</si>
  <si>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</si>
  <si>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</si>
  <si>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</si>
  <si>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</si>
  <si>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</si>
  <si>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</si>
  <si>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</si>
  <si>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</si>
  <si>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</si>
  <si>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</si>
  <si>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</si>
  <si>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</si>
  <si>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</si>
  <si>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</si>
  <si>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</si>
  <si>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</si>
  <si>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</si>
  <si>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</si>
  <si>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</si>
  <si>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</si>
  <si>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</si>
  <si>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</si>
  <si>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</si>
  <si>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</si>
  <si>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</si>
  <si>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</si>
  <si>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</si>
  <si>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</si>
  <si>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</si>
  <si>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</si>
  <si>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</si>
  <si>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</si>
  <si>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</si>
  <si>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</si>
  <si>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</si>
  <si>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</si>
  <si>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</si>
  <si>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</si>
  <si>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</si>
  <si>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</si>
  <si>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</si>
  <si>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</si>
  <si>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</si>
  <si>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</si>
  <si>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</si>
  <si>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</si>
  <si>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</si>
  <si>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</si>
  <si>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</si>
  <si>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</si>
  <si>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</si>
  <si>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</si>
  <si>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</si>
  <si>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</si>
  <si>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</si>
  <si>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</si>
  <si>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</si>
  <si>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</si>
  <si>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</si>
  <si>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</si>
  <si>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</si>
  <si>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</si>
  <si>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</si>
  <si>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</si>
  <si>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</si>
  <si>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</si>
  <si>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</si>
  <si>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</si>
  <si>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</si>
  <si>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</si>
  <si>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</si>
  <si>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</si>
  <si>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</si>
  <si>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</si>
  <si>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</si>
  <si>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</si>
  <si>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</si>
  <si>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</si>
  <si>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</si>
  <si>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</si>
  <si>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</si>
  <si>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</si>
  <si>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</si>
  <si>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</si>
  <si>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</si>
  <si>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</si>
  <si>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</si>
  <si>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</si>
  <si>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</si>
  <si>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</si>
  <si>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</si>
  <si>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</si>
  <si>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</si>
  <si>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</si>
  <si>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</si>
  <si>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</si>
  <si>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</si>
  <si>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</si>
  <si>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</si>
  <si>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</si>
  <si>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</si>
  <si>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</si>
  <si>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</si>
  <si>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</si>
  <si>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</si>
  <si>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</si>
  <si>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</si>
  <si>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</si>
  <si>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</si>
  <si>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</si>
  <si>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</si>
  <si>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</si>
  <si>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</si>
  <si>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</si>
  <si>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</si>
  <si>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</si>
  <si>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</si>
  <si>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</si>
  <si>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</si>
  <si>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</si>
  <si>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</si>
  <si>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</si>
  <si>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</si>
  <si>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</si>
  <si>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</si>
  <si>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</si>
  <si>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</si>
  <si>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</si>
  <si>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</si>
  <si>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</si>
  <si>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</si>
  <si>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</si>
  <si>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</si>
  <si>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</si>
  <si>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</si>
  <si>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</si>
  <si>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</si>
  <si>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</si>
  <si>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</si>
  <si>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</si>
  <si>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</si>
  <si>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</si>
  <si>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</si>
  <si>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</si>
  <si>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</si>
  <si>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</si>
  <si>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</si>
  <si>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</si>
  <si>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</si>
  <si>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</si>
  <si>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</si>
  <si>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</si>
  <si>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</si>
  <si>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</si>
  <si>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</si>
  <si>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</si>
  <si>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</si>
  <si>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</si>
  <si>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</si>
  <si>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</si>
  <si>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</si>
  <si>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</si>
  <si>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</si>
  <si>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</si>
  <si>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</si>
  <si>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</si>
  <si>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</si>
  <si>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</si>
  <si>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</si>
  <si>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</si>
  <si>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</si>
  <si>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</si>
  <si>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</si>
  <si>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</si>
  <si>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</si>
  <si>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</si>
  <si>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</si>
  <si>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</si>
  <si>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</si>
  <si>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</si>
  <si>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</si>
  <si>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</si>
  <si>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</si>
  <si>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</si>
  <si>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</si>
  <si>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</si>
  <si>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</si>
  <si>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</si>
  <si>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</si>
  <si>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</si>
  <si>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</si>
  <si>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</si>
  <si>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</si>
  <si>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</si>
  <si>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</si>
  <si>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</si>
  <si>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</si>
  <si>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</si>
  <si>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</si>
  <si>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</si>
  <si>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</si>
  <si>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</si>
  <si>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</si>
  <si>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</si>
  <si>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</si>
  <si>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</si>
  <si>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</si>
  <si>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</si>
  <si>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</si>
  <si>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</si>
  <si>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</si>
  <si>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</si>
  <si>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</si>
  <si>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</si>
  <si>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</si>
  <si>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</si>
  <si>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</si>
  <si>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</si>
  <si>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</si>
  <si>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</si>
  <si>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</si>
  <si>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</si>
  <si>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</si>
  <si>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</si>
  <si>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</si>
  <si>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</si>
  <si>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</si>
  <si>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</si>
  <si>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</si>
  <si>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</si>
  <si>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</si>
  <si>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</si>
  <si>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</si>
  <si>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</si>
  <si>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</si>
  <si>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</si>
  <si>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</si>
  <si>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</si>
  <si>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</si>
  <si>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</si>
  <si>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</si>
  <si>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</si>
  <si>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</si>
  <si>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</si>
  <si>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</si>
  <si>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</si>
  <si>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</si>
  <si>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</si>
  <si>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</si>
  <si>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</si>
  <si>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</si>
  <si>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</si>
  <si>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</si>
  <si>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</si>
  <si>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</si>
  <si>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</si>
  <si>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</si>
  <si>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</si>
  <si>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</si>
  <si>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</si>
  <si>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</si>
  <si>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</si>
  <si>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</si>
  <si>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</si>
  <si>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</si>
  <si>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</si>
  <si>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</si>
  <si>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</si>
  <si>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</si>
  <si>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</si>
  <si>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</si>
  <si>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</si>
  <si>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</si>
  <si>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</si>
  <si>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</si>
  <si>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</si>
  <si>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</si>
  <si>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</si>
  <si>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</si>
  <si>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</si>
  <si>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</si>
  <si>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</si>
  <si>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</si>
  <si>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</si>
  <si>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</si>
  <si>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</si>
  <si>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</si>
  <si>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</si>
  <si>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</si>
  <si>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</si>
  <si>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</si>
  <si>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</si>
  <si>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</si>
  <si>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</si>
  <si>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</si>
  <si>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</si>
  <si>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</si>
  <si>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</si>
  <si>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</si>
  <si>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</si>
  <si>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</si>
  <si>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</si>
  <si>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</si>
  <si>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</si>
  <si>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</si>
  <si>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</si>
  <si>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</si>
  <si>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</si>
  <si>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</si>
  <si>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</si>
  <si>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</si>
  <si>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</si>
  <si>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</si>
  <si>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</si>
  <si>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</si>
  <si>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</si>
  <si>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</si>
  <si>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</si>
  <si>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</si>
  <si>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</si>
  <si>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</si>
  <si>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</si>
  <si>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</si>
  <si>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</si>
  <si>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</si>
  <si>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</si>
  <si>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</si>
  <si>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</si>
  <si>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</si>
  <si>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</si>
  <si>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</si>
  <si>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</si>
  <si>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</si>
  <si>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</si>
  <si>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</si>
  <si>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</si>
  <si>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</si>
  <si>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</si>
  <si>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</si>
  <si>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</si>
  <si>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</si>
  <si>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</si>
  <si>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</si>
  <si>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</si>
  <si>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</si>
  <si>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</si>
  <si>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</si>
  <si>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</si>
  <si>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</si>
  <si>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</si>
  <si>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</si>
  <si>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</si>
  <si>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</si>
  <si>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</si>
  <si>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</si>
  <si>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</si>
  <si>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</si>
  <si>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</si>
  <si>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</si>
  <si>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</si>
  <si>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</si>
  <si>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</si>
  <si>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</si>
  <si>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</si>
  <si>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</si>
  <si>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</si>
  <si>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</si>
  <si>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</si>
  <si>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</si>
  <si>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</si>
  <si>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</si>
  <si>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</si>
  <si>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</si>
  <si>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</si>
  <si>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</si>
  <si>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</si>
  <si>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</si>
  <si>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</si>
  <si>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</si>
  <si>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</si>
  <si>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</si>
  <si>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</si>
  <si>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</si>
  <si>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</si>
  <si>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</si>
  <si>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</si>
  <si>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</si>
  <si>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</si>
  <si>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</si>
  <si>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</si>
  <si>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</si>
  <si>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</si>
  <si>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</si>
  <si>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</si>
  <si>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</si>
  <si>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</si>
  <si>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</si>
  <si>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</si>
  <si>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</si>
  <si>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</si>
  <si>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</si>
  <si>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</si>
  <si>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</si>
  <si>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</si>
  <si>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</si>
  <si>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</si>
  <si>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</si>
  <si>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</si>
  <si>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</si>
  <si>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</si>
  <si>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</si>
  <si>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</si>
  <si>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</si>
  <si>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</si>
  <si>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</si>
  <si>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</si>
  <si>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</si>
  <si>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</si>
  <si>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</si>
  <si>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</si>
  <si>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</si>
  <si>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</si>
  <si>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</si>
  <si>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</si>
  <si>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</si>
  <si>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</si>
  <si>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</si>
  <si>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</si>
  <si>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</si>
  <si>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</si>
  <si>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</si>
  <si>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</si>
  <si>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</si>
  <si>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</si>
  <si>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</si>
  <si>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</si>
  <si>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</si>
  <si>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</si>
  <si>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</si>
  <si>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</si>
  <si>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</si>
  <si>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</si>
  <si>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</si>
  <si>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</si>
  <si>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</si>
  <si>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</si>
  <si>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</si>
  <si>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</si>
  <si>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</si>
  <si>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</si>
  <si>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</si>
  <si>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</si>
  <si>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</si>
  <si>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</si>
  <si>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</si>
  <si>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</si>
  <si>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</si>
  <si>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</si>
  <si>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</si>
  <si>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</si>
  <si>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</si>
  <si>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</si>
  <si>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</si>
  <si>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</si>
  <si>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</si>
  <si>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</si>
  <si>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</si>
  <si>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</si>
  <si>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</si>
  <si>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</si>
  <si>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</si>
  <si>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</si>
  <si>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</si>
  <si>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</si>
  <si>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</si>
  <si>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</si>
  <si>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</si>
  <si>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</si>
  <si>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</si>
  <si>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</si>
  <si>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</si>
  <si>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</si>
  <si>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</si>
  <si>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</si>
  <si>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</si>
  <si>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</si>
  <si>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</si>
  <si>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</si>
  <si>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</si>
  <si>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</si>
  <si>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</si>
  <si>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</si>
  <si>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</si>
  <si>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</si>
  <si>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</si>
  <si>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</si>
  <si>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</si>
  <si>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</si>
  <si>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</si>
  <si>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</si>
  <si>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</si>
  <si>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</si>
  <si>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</si>
  <si>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</si>
  <si>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</si>
  <si>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</si>
  <si>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</si>
  <si>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</si>
  <si>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</si>
  <si>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</si>
  <si>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</si>
  <si>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</si>
  <si>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</si>
  <si>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</si>
  <si>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</si>
  <si>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</si>
  <si>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</si>
  <si>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</si>
  <si>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</si>
  <si>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</si>
  <si>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</si>
  <si>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</si>
  <si>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</si>
  <si>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</si>
  <si>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</si>
  <si>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</si>
  <si>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</si>
  <si>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</si>
  <si>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</si>
  <si>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</si>
  <si>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</si>
  <si>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</si>
  <si>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</si>
  <si>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</si>
  <si>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</si>
  <si>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</si>
  <si>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</si>
  <si>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</si>
  <si>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</si>
  <si>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</si>
  <si>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</si>
  <si>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</si>
  <si>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</si>
  <si>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</si>
  <si>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</si>
  <si>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</si>
  <si>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</si>
  <si>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</si>
  <si>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</si>
  <si>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</si>
  <si>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</si>
  <si>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</si>
  <si>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</si>
  <si>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</si>
  <si>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</si>
  <si>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</si>
  <si>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</si>
  <si>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</si>
  <si>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</si>
  <si>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</si>
  <si>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</si>
  <si>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</si>
  <si>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</si>
  <si>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</si>
  <si>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</si>
  <si>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</si>
  <si>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</si>
  <si>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</si>
  <si>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</si>
  <si>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</si>
  <si>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</si>
  <si>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</si>
  <si>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</si>
  <si>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</si>
  <si>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</si>
  <si>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</si>
  <si>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</si>
  <si>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</si>
  <si>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</si>
  <si>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</si>
  <si>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</si>
  <si>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</si>
  <si>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</si>
  <si>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</si>
  <si>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</si>
  <si>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</si>
  <si>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</si>
  <si>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</si>
  <si>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</si>
  <si>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</si>
  <si>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</si>
  <si>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</si>
  <si>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</si>
  <si>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</si>
  <si>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</si>
  <si>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</si>
  <si>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</si>
  <si>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</si>
  <si>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</si>
  <si>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</si>
  <si>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</si>
  <si>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</si>
  <si>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</si>
  <si>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</si>
  <si>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</si>
  <si>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</si>
  <si>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</si>
  <si>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</si>
  <si>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</si>
  <si>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</si>
  <si>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</si>
  <si>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</si>
  <si>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</si>
  <si>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</si>
  <si>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</si>
  <si>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</si>
  <si>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</si>
  <si>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</si>
  <si>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</si>
  <si>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</si>
  <si>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</si>
  <si>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</si>
  <si>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</si>
  <si>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</si>
  <si>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</si>
  <si>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</si>
  <si>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</si>
  <si>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</si>
  <si>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</si>
  <si>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</si>
  <si>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</si>
  <si>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</si>
  <si>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</si>
  <si>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</si>
  <si>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</si>
  <si>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</si>
  <si>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</si>
  <si>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</si>
  <si>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</si>
  <si>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</si>
  <si>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</si>
  <si>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</si>
  <si>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</si>
  <si>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</si>
  <si>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</si>
  <si>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</si>
  <si>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</si>
  <si>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</si>
  <si>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</si>
  <si>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</si>
  <si>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</si>
  <si>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</si>
  <si>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</si>
  <si>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</si>
  <si>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</si>
  <si>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</si>
  <si>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</si>
  <si>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</si>
  <si>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</si>
  <si>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</si>
  <si>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</si>
  <si>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</si>
  <si>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</si>
  <si>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</si>
  <si>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</si>
  <si>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</si>
  <si>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</si>
  <si>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</si>
  <si>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</si>
  <si>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</si>
  <si>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</si>
  <si>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</si>
  <si>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</si>
  <si>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</si>
  <si>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</si>
  <si>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</si>
  <si>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</si>
  <si>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</si>
  <si>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</si>
  <si>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</si>
  <si>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</si>
  <si>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</si>
  <si>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</si>
  <si>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</si>
  <si>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</si>
  <si>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</si>
  <si>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</si>
  <si>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</si>
  <si>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</si>
  <si>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</si>
  <si>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</si>
  <si>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</si>
  <si>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</si>
  <si>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</si>
  <si>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</si>
  <si>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</si>
  <si>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</si>
  <si>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</si>
  <si>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</si>
  <si>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</si>
  <si>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</si>
  <si>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</si>
  <si>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</si>
  <si>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</si>
  <si>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</si>
  <si>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</si>
  <si>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</si>
  <si>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</si>
  <si>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</si>
  <si>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</si>
  <si>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</si>
  <si>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</si>
  <si>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</si>
  <si>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</si>
  <si>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</si>
  <si>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</si>
  <si>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</si>
  <si>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</si>
  <si>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</si>
  <si>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</si>
  <si>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</si>
  <si>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</si>
  <si>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</si>
  <si>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</si>
  <si>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</si>
  <si>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</si>
  <si>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</si>
  <si>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</si>
  <si>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</si>
  <si>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</si>
  <si>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</si>
  <si>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</si>
  <si>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</si>
  <si>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</si>
  <si>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</si>
  <si>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</si>
  <si>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</si>
  <si>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</si>
  <si>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</si>
  <si>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</si>
  <si>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</si>
  <si>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</si>
  <si>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</si>
  <si>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</si>
  <si>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</si>
  <si>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</si>
  <si>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</si>
  <si>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</si>
  <si>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</si>
  <si>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</si>
  <si>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</si>
  <si>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</si>
  <si>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</si>
  <si>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</si>
  <si>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</si>
  <si>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</si>
  <si>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</si>
  <si>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</si>
  <si>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</si>
  <si>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</si>
  <si>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</si>
  <si>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</si>
  <si>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</si>
  <si>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</si>
  <si>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</si>
  <si>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</si>
  <si>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</si>
  <si>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</si>
  <si>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</si>
  <si>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</si>
  <si>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</si>
  <si>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</si>
  <si>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</si>
  <si>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</si>
  <si>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</si>
  <si>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</si>
  <si>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</si>
  <si>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</si>
  <si>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</si>
  <si>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</si>
  <si>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</si>
  <si>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</si>
  <si>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</si>
  <si>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</si>
  <si>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</si>
  <si>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</si>
  <si>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</si>
  <si>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</si>
  <si>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</si>
  <si>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</si>
  <si>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</si>
  <si>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</si>
  <si>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</si>
  <si>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</si>
  <si>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</si>
  <si>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</si>
  <si>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</si>
  <si>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</si>
  <si>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</si>
  <si>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</si>
  <si>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</si>
  <si>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</si>
  <si>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</si>
  <si>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</si>
  <si>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</si>
  <si>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</si>
  <si>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</si>
  <si>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</si>
  <si>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</si>
  <si>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</si>
  <si>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</si>
  <si>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</si>
  <si>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</si>
  <si>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</si>
  <si>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</si>
  <si>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</si>
  <si>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</si>
  <si>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</si>
  <si>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</si>
  <si>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</si>
  <si>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</si>
  <si>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</si>
  <si>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</si>
  <si>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</si>
  <si>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</si>
  <si>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</si>
  <si>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</si>
  <si>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</si>
  <si>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</si>
  <si>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</si>
  <si>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</si>
  <si>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</si>
  <si>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</si>
  <si>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</si>
  <si>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</si>
  <si>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</si>
  <si>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</si>
  <si>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</si>
  <si>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</si>
  <si>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</si>
  <si>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</si>
  <si>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</si>
  <si>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</si>
  <si>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</si>
  <si>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</si>
  <si>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</si>
  <si>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</si>
  <si>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</si>
  <si>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</si>
  <si>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</si>
  <si>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</si>
  <si>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</si>
  <si>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</si>
  <si>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</si>
  <si>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</si>
  <si>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</si>
  <si>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</si>
  <si>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</si>
  <si>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</si>
  <si>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</si>
  <si>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</si>
  <si>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</si>
  <si>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</si>
  <si>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</si>
  <si>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</si>
  <si>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</si>
  <si>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</si>
  <si>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</si>
  <si>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</si>
  <si>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</si>
  <si>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</si>
  <si>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</si>
  <si>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</si>
  <si>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</si>
  <si>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</si>
  <si>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</si>
  <si>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</si>
  <si>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</si>
  <si>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</si>
  <si>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</si>
  <si>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</si>
  <si>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</si>
  <si>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</si>
  <si>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</si>
  <si>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</si>
  <si>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</si>
  <si>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</si>
  <si>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</si>
  <si>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</si>
  <si>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</si>
  <si>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</si>
  <si>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</si>
  <si>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</si>
  <si>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</si>
  <si>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</si>
  <si>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</si>
  <si>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</si>
  <si>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</si>
  <si>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</si>
  <si>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</si>
  <si>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</si>
  <si>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</si>
  <si>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</si>
  <si>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</si>
  <si>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</si>
  <si>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</si>
  <si>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</si>
  <si>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</si>
  <si>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</si>
  <si>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</si>
  <si>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</si>
  <si>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</si>
  <si>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</si>
  <si>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</si>
  <si>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</si>
  <si>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</si>
  <si>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</si>
  <si>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</si>
  <si>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</si>
  <si>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</si>
  <si>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</si>
  <si>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</si>
  <si>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</si>
  <si>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</si>
  <si>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</si>
  <si>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</si>
  <si>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</si>
  <si>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</si>
  <si>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</si>
  <si>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</si>
  <si>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</si>
  <si>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</si>
  <si>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</si>
  <si>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</si>
  <si>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</si>
  <si>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</si>
  <si>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</si>
  <si>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</si>
  <si>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</si>
  <si>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</si>
  <si>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</si>
  <si>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</si>
  <si>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</si>
  <si>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</si>
  <si>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</si>
  <si>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</si>
  <si>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</si>
  <si>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</si>
  <si>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</si>
  <si>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</si>
  <si>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</si>
  <si>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</si>
  <si>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</si>
  <si>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</si>
  <si>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</si>
  <si>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</si>
  <si>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</si>
  <si>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</si>
  <si>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</si>
  <si>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</si>
  <si>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</si>
  <si>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</si>
  <si>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</si>
  <si>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</si>
  <si>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</si>
  <si>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</si>
  <si>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</si>
  <si>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</si>
  <si>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</si>
  <si>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</si>
  <si>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</si>
  <si>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</si>
  <si>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</si>
  <si>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</si>
  <si>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</si>
  <si>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</si>
  <si>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</si>
  <si>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</si>
  <si>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</si>
  <si>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</si>
  <si>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</si>
  <si>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</si>
  <si>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</si>
  <si>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</si>
  <si>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</si>
  <si>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</si>
  <si>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</si>
  <si>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</si>
  <si>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</si>
  <si>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</si>
  <si>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</si>
  <si>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</si>
  <si>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</si>
  <si>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</si>
  <si>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</si>
  <si>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</si>
  <si>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</si>
  <si>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</si>
  <si>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</si>
  <si>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</si>
  <si>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</si>
  <si>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</si>
  <si>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</si>
  <si>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</si>
  <si>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</si>
  <si>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</si>
  <si>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</si>
  <si>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</si>
  <si>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</si>
  <si>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</si>
  <si>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</si>
  <si>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</si>
  <si>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</si>
  <si>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</si>
  <si>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</si>
  <si>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</si>
  <si>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</si>
  <si>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</si>
  <si>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</si>
  <si>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</si>
  <si>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</si>
  <si>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</si>
  <si>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</si>
  <si>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</si>
  <si>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</si>
  <si>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</si>
  <si>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</si>
  <si>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</si>
  <si>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</si>
  <si>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</si>
  <si>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</si>
  <si>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</si>
  <si>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</si>
  <si>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</si>
  <si>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</si>
  <si>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</si>
  <si>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</si>
  <si>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</si>
  <si>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</si>
  <si>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</si>
  <si>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</si>
  <si>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</si>
  <si>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</si>
  <si>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</si>
  <si>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</si>
  <si>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</si>
  <si>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</si>
  <si>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</si>
  <si>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</si>
  <si>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</si>
  <si>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</si>
  <si>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</si>
  <si>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</si>
  <si>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</si>
  <si>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</si>
  <si>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</si>
  <si>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</si>
  <si>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</si>
  <si>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</si>
  <si>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</si>
  <si>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</si>
  <si>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</si>
  <si>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</si>
  <si>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</si>
  <si>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</si>
  <si>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</si>
  <si>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</si>
  <si>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</si>
  <si>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</si>
  <si>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</si>
  <si>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</si>
  <si>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</si>
  <si>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</si>
  <si>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</si>
  <si>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</si>
  <si>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</si>
  <si>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</si>
  <si>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</si>
  <si>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</si>
  <si>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</si>
  <si>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</si>
  <si>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</si>
  <si>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</si>
  <si>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</si>
  <si>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</si>
  <si>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</si>
  <si>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</si>
  <si>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</si>
  <si>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</si>
  <si>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</si>
  <si>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</si>
  <si>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</si>
  <si>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</si>
  <si>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</si>
  <si>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</si>
  <si>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</si>
  <si>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</si>
  <si>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</si>
  <si>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</si>
  <si>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</si>
  <si>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</si>
  <si>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</si>
  <si>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</si>
  <si>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</si>
  <si>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</si>
  <si>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</si>
  <si>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</si>
  <si>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</si>
  <si>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</si>
  <si>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</si>
  <si>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</si>
  <si>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</si>
  <si>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</si>
  <si>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</si>
  <si>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</si>
  <si>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</si>
  <si>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</si>
  <si>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</si>
  <si>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</si>
  <si>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</si>
  <si>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</si>
  <si>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</si>
  <si>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</si>
  <si>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</si>
  <si>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</si>
  <si>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</si>
  <si>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</si>
  <si>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</si>
  <si>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</si>
  <si>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</si>
  <si>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</si>
  <si>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</si>
  <si>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</si>
  <si>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</si>
  <si>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</si>
  <si>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</si>
  <si>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</si>
  <si>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</si>
  <si>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</si>
  <si>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</si>
  <si>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</si>
  <si>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</si>
  <si>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</si>
  <si>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</si>
  <si>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</si>
  <si>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</si>
  <si>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</si>
  <si>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</si>
  <si>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</si>
  <si>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</si>
  <si>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</si>
  <si>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</si>
  <si>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</si>
  <si>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</si>
  <si>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</si>
  <si>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</si>
  <si>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</si>
  <si>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</si>
  <si>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</si>
  <si>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</si>
  <si>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</si>
  <si>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</si>
  <si>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</si>
  <si>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</si>
  <si>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</si>
  <si>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</si>
  <si>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</si>
  <si>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</si>
  <si>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</si>
  <si>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</si>
  <si>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</si>
  <si>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</si>
  <si>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</si>
  <si>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</si>
  <si>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</si>
  <si>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</si>
  <si>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</si>
  <si>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</si>
  <si>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</si>
  <si>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</si>
  <si>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</si>
  <si>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</si>
  <si>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</si>
  <si>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</si>
  <si>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</si>
  <si>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</si>
  <si>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</si>
  <si>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</si>
  <si>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</si>
  <si>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</si>
  <si>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</si>
  <si>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</si>
  <si>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</si>
  <si>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</si>
  <si>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</si>
  <si>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</si>
  <si>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</si>
  <si>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</si>
  <si>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</si>
  <si>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</si>
  <si>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</si>
  <si>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</si>
  <si>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</si>
  <si>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</si>
  <si>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</si>
  <si>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</si>
  <si>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</si>
  <si>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</si>
  <si>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</si>
  <si>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</si>
  <si>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</si>
  <si>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</si>
  <si>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</si>
  <si>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</si>
  <si>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</si>
  <si>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</si>
  <si>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</si>
  <si>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</si>
  <si>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</si>
  <si>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</si>
  <si>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</si>
  <si>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</si>
  <si>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</si>
  <si>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</si>
  <si>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</si>
  <si>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</si>
  <si>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</si>
  <si>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</si>
  <si>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</si>
  <si>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</si>
  <si>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</si>
  <si>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</si>
  <si>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</si>
  <si>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</si>
  <si>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</si>
  <si>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</si>
  <si>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</si>
  <si>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</si>
  <si>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</si>
  <si>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</si>
  <si>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</si>
  <si>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</si>
  <si>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</si>
  <si>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</si>
  <si>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</si>
  <si>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</si>
  <si>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</si>
  <si>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</si>
  <si>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</si>
  <si>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</si>
  <si>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</si>
  <si>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</si>
  <si>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</si>
  <si>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</si>
  <si>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</si>
  <si>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</si>
  <si>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</si>
  <si>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</si>
  <si>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</si>
  <si>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</si>
  <si>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</si>
  <si>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</si>
  <si>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</si>
  <si>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</si>
  <si>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</si>
  <si>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</si>
  <si>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</si>
  <si>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</si>
  <si>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</si>
  <si>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</si>
  <si>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</si>
  <si>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</si>
  <si>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</si>
  <si>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</si>
  <si>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</si>
  <si>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</si>
  <si>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</si>
  <si>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</si>
  <si>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</si>
  <si>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</si>
  <si>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</si>
  <si>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</si>
  <si>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</si>
  <si>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</si>
  <si>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</si>
  <si>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</si>
  <si>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</si>
  <si>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</si>
  <si>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</si>
  <si>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</si>
  <si>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</si>
  <si>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</si>
  <si>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</si>
  <si>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</si>
  <si>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</si>
  <si>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</si>
  <si>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</si>
  <si>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</si>
  <si>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</si>
  <si>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</si>
  <si>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</si>
  <si>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</si>
  <si>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</si>
  <si>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</si>
  <si>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</si>
  <si>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</si>
  <si>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</si>
  <si>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</si>
  <si>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</si>
  <si>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</si>
  <si>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</si>
  <si>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</si>
  <si>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</si>
  <si>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</si>
  <si>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</si>
  <si>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</si>
  <si>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</si>
  <si>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</si>
  <si>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</si>
  <si>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</si>
  <si>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</si>
  <si>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</si>
  <si>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</si>
  <si>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</si>
  <si>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</si>
  <si>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</si>
  <si>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</si>
  <si>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</si>
  <si>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</si>
  <si>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</si>
  <si>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</si>
  <si>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</si>
  <si>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</si>
  <si>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</si>
  <si>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</si>
  <si>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</si>
  <si>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</si>
  <si>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</si>
  <si>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</si>
  <si>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</si>
  <si>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</si>
  <si>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</si>
  <si>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</si>
  <si>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</si>
  <si>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</si>
  <si>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</si>
  <si>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</si>
  <si>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</si>
  <si>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</si>
  <si>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</si>
  <si>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</si>
  <si>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</si>
  <si>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</si>
  <si>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</si>
  <si>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</si>
  <si>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</si>
  <si>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</si>
  <si>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</si>
  <si>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</si>
  <si>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</si>
  <si>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</si>
  <si>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</si>
  <si>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</si>
  <si>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</si>
  <si>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</si>
  <si>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</si>
  <si>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</si>
  <si>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</si>
  <si>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</si>
  <si>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</si>
  <si>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</si>
  <si>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</si>
  <si>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</si>
  <si>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</si>
  <si>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</si>
  <si>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</si>
  <si>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</si>
  <si>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</si>
  <si>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</si>
  <si>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</si>
  <si>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</si>
  <si>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</si>
  <si>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</si>
  <si>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</si>
  <si>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</si>
  <si>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</si>
  <si>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</si>
  <si>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</si>
  <si>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</si>
  <si>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</si>
  <si>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</si>
  <si>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</si>
  <si>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</si>
  <si>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</si>
  <si>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</si>
  <si>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</si>
  <si>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</si>
  <si>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</si>
  <si>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</si>
  <si>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</si>
  <si>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</si>
  <si>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</si>
  <si>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</si>
  <si>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</si>
  <si>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</si>
  <si>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</si>
  <si>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</si>
  <si>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</si>
  <si>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</si>
  <si>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</si>
  <si>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</si>
  <si>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</si>
  <si>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</si>
  <si>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</si>
  <si>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</si>
  <si>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</si>
  <si>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</si>
  <si>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</si>
  <si>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</si>
  <si>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</si>
  <si>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</si>
  <si>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</si>
  <si>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</si>
  <si>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</si>
  <si>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</si>
  <si>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</si>
  <si>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</si>
  <si>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</si>
  <si>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</si>
  <si>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</si>
  <si>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</si>
  <si>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</si>
  <si>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</si>
  <si>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</si>
  <si>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</si>
  <si>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</si>
  <si>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</si>
  <si>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</si>
  <si>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</si>
  <si>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</si>
  <si>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</si>
  <si>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</si>
  <si>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</si>
  <si>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</si>
  <si>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</si>
  <si>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</si>
  <si>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</si>
  <si>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</si>
  <si>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</si>
  <si>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</si>
  <si>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</si>
  <si>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</si>
  <si>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</si>
  <si>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</si>
  <si>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</si>
  <si>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</si>
  <si>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</si>
  <si>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</si>
  <si>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</si>
  <si>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</si>
  <si>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</si>
  <si>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</si>
  <si>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</si>
  <si>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</si>
  <si>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</si>
  <si>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</si>
  <si>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</si>
  <si>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</si>
  <si>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</si>
  <si>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</si>
  <si>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</si>
  <si>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</si>
  <si>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</si>
  <si>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</si>
  <si>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</si>
  <si>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</si>
  <si>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</si>
  <si>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</si>
  <si>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</si>
  <si>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</si>
  <si>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</si>
  <si>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</si>
  <si>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</si>
  <si>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</si>
  <si>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</si>
  <si>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</si>
  <si>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</si>
  <si>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</si>
  <si>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</si>
  <si>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</si>
  <si>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</si>
  <si>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</si>
  <si>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</si>
  <si>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</si>
  <si>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</si>
  <si>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</si>
  <si>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</si>
  <si>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</si>
  <si>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</si>
  <si>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</si>
  <si>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</si>
  <si>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</si>
  <si>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</si>
  <si>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</si>
  <si>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</si>
  <si>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</si>
  <si>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</si>
  <si>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</si>
  <si>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</si>
  <si>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</si>
  <si>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</si>
  <si>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</si>
  <si>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</si>
  <si>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</si>
  <si>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</si>
  <si>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</si>
  <si>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</si>
  <si>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</si>
  <si>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</si>
  <si>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</si>
  <si>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</si>
  <si>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</si>
  <si>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</si>
  <si>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</si>
  <si>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</si>
  <si>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</si>
  <si>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</si>
  <si>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</si>
  <si>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</si>
  <si>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</si>
  <si>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</si>
  <si>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</si>
  <si>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</si>
  <si>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</si>
  <si>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</si>
  <si>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</si>
  <si>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</si>
  <si>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</si>
  <si>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</si>
  <si>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</si>
  <si>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</si>
  <si>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</si>
  <si>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</si>
  <si>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</si>
  <si>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</si>
  <si>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</si>
  <si>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</si>
  <si>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</si>
  <si>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</si>
  <si>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</si>
  <si>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</si>
  <si>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</si>
  <si>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</si>
  <si>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</si>
  <si>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</si>
  <si>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</si>
  <si>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</si>
  <si>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</si>
  <si>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</si>
  <si>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</si>
  <si>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</si>
  <si>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</si>
  <si>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</si>
  <si>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</si>
  <si>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</si>
  <si>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</si>
  <si>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</si>
  <si>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</si>
  <si>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</si>
  <si>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</si>
  <si>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</si>
  <si>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</si>
  <si>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</si>
  <si>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</si>
  <si>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</si>
  <si>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</si>
  <si>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</si>
  <si>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</si>
  <si>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</si>
  <si>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</si>
  <si>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</si>
  <si>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</si>
  <si>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</si>
  <si>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</si>
  <si>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</si>
  <si>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</si>
  <si>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</si>
  <si>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</si>
  <si>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</si>
  <si>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</si>
  <si>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</si>
  <si>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</si>
  <si>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</si>
  <si>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</si>
  <si>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</si>
  <si>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</si>
  <si>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</si>
  <si>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</si>
  <si>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</si>
  <si>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</si>
  <si>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</si>
  <si>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</si>
  <si>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</si>
  <si>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</si>
  <si>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</si>
  <si>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</si>
  <si>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</si>
  <si>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</si>
  <si>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</si>
  <si>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</si>
  <si>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</si>
  <si>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</si>
  <si>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</si>
  <si>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</si>
  <si>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</si>
  <si>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</si>
  <si>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</si>
  <si>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</si>
  <si>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</si>
  <si>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</si>
  <si>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</si>
  <si>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</si>
  <si>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</si>
  <si>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</si>
  <si>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</si>
  <si>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</si>
  <si>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</si>
  <si>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</si>
  <si>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</si>
  <si>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</si>
  <si>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</si>
  <si>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</si>
  <si>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</si>
  <si>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</si>
  <si>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</si>
  <si>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</si>
  <si>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</si>
  <si>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</si>
  <si>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</si>
  <si>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</si>
  <si>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</si>
  <si>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</si>
  <si>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</si>
  <si>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</si>
  <si>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</si>
  <si>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</si>
  <si>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</si>
  <si>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</si>
  <si>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</si>
  <si>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</si>
  <si>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</si>
  <si>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</si>
  <si>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</si>
  <si>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</si>
  <si>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</si>
  <si>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</si>
  <si>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</si>
  <si>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</si>
  <si>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</si>
  <si>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</si>
  <si>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</si>
  <si>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</si>
  <si>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</si>
  <si>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</si>
  <si>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</si>
  <si>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</si>
  <si>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</si>
  <si>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</si>
  <si>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</si>
  <si>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</si>
  <si>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</si>
  <si>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</si>
  <si>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</si>
  <si>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</si>
  <si>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</si>
  <si>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</si>
  <si>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</si>
  <si>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</si>
  <si>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</si>
  <si>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</si>
  <si>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</si>
  <si>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</si>
  <si>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</si>
  <si>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</si>
  <si>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</si>
  <si>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</si>
  <si>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</si>
  <si>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</si>
  <si>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</si>
  <si>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</si>
  <si>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</si>
  <si>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</si>
  <si>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</si>
  <si>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</si>
  <si>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</si>
  <si>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</si>
  <si>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</si>
  <si>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</si>
  <si>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</si>
  <si>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</si>
  <si>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</si>
  <si>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</si>
  <si>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</si>
  <si>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</si>
  <si>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</si>
  <si>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</si>
  <si>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</si>
  <si>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</si>
  <si>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</si>
  <si>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</si>
  <si>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</si>
  <si>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</si>
  <si>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</si>
  <si>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</si>
  <si>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</si>
  <si>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</si>
  <si>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</si>
  <si>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</si>
  <si>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</si>
  <si>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</si>
  <si>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</si>
  <si>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</si>
  <si>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</si>
  <si>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</si>
  <si>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</si>
  <si>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</si>
  <si>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</si>
  <si>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</si>
  <si>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</si>
  <si>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</si>
  <si>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</si>
  <si>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</si>
  <si>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</si>
  <si>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</si>
  <si>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</si>
  <si>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</si>
  <si>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</si>
  <si>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</si>
  <si>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</si>
  <si>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</si>
  <si>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</si>
  <si>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</si>
  <si>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</si>
  <si>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</si>
  <si>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</si>
  <si>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</si>
  <si>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</si>
  <si>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</si>
  <si>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</si>
  <si>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</si>
  <si>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</si>
  <si>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</si>
  <si>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</si>
  <si>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</si>
  <si>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</si>
  <si>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</si>
  <si>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</si>
  <si>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</si>
  <si>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</si>
  <si>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</si>
  <si>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</si>
  <si>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</si>
  <si>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</si>
  <si>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</si>
  <si>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</si>
  <si>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</si>
  <si>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</si>
  <si>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</si>
  <si>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</si>
  <si>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</si>
  <si>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</si>
  <si>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</si>
  <si>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</si>
  <si>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</si>
  <si>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</si>
  <si>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</si>
  <si>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</si>
  <si>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</si>
  <si>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</si>
  <si>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</si>
  <si>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</si>
  <si>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</si>
  <si>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</si>
  <si>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</si>
  <si>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</si>
  <si>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</si>
  <si>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</si>
  <si>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</si>
  <si>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</si>
  <si>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</si>
  <si>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</si>
  <si>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</si>
  <si>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</si>
  <si>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</si>
  <si>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</si>
  <si>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</si>
  <si>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</si>
  <si>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</si>
  <si>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</si>
  <si>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</si>
  <si>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</si>
  <si>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</si>
  <si>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</si>
  <si>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</si>
  <si>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</si>
  <si>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</si>
  <si>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</si>
  <si>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</si>
  <si>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</si>
  <si>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</si>
  <si>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</si>
  <si>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</si>
  <si>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</si>
  <si>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</si>
  <si>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</si>
  <si>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</si>
  <si>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</si>
  <si>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</si>
  <si>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</si>
  <si>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</si>
  <si>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</si>
  <si>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</si>
  <si>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</si>
  <si>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</si>
  <si>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</si>
  <si>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</si>
  <si>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</si>
  <si>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</si>
  <si>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</si>
  <si>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</si>
  <si>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</si>
  <si>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</si>
  <si>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</si>
  <si>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</si>
  <si>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</si>
  <si>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</si>
  <si>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</si>
  <si>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</si>
  <si>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</si>
  <si>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</si>
  <si>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</si>
  <si>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</si>
  <si>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</si>
  <si>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</si>
  <si>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</si>
  <si>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</si>
  <si>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</si>
  <si>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</si>
  <si>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</si>
  <si>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</si>
  <si>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</si>
  <si>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</si>
  <si>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</si>
  <si>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</si>
  <si>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</si>
  <si>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</si>
  <si>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</si>
  <si>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</si>
  <si>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</si>
  <si>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</si>
  <si>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</si>
  <si>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</si>
  <si>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</si>
  <si>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</si>
  <si>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</si>
  <si>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</si>
  <si>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</si>
  <si>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</si>
  <si>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</si>
  <si>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</si>
  <si>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</si>
  <si>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</si>
  <si>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</si>
  <si>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</si>
  <si>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</si>
  <si>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</si>
  <si>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</si>
  <si>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</si>
  <si>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</si>
  <si>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</si>
  <si>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</si>
  <si>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</si>
  <si>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</si>
  <si>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</si>
  <si>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</si>
  <si>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</si>
  <si>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</si>
  <si>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</si>
  <si>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</si>
  <si>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</si>
  <si>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</si>
  <si>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</si>
  <si>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</si>
  <si>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</si>
  <si>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</si>
  <si>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</si>
  <si>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</si>
  <si>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</si>
  <si>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</si>
  <si>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</si>
  <si>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</si>
  <si>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</si>
  <si>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</si>
  <si>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</si>
  <si>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</si>
  <si>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</si>
  <si>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</si>
  <si>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</si>
  <si>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</si>
  <si>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</si>
  <si>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</si>
  <si>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</si>
  <si>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</si>
  <si>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</si>
  <si>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</si>
  <si>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</si>
  <si>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</si>
  <si>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</si>
  <si>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</si>
  <si>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</si>
  <si>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</si>
  <si>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</si>
  <si>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</si>
  <si>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</si>
  <si>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</si>
  <si>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</si>
  <si>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</si>
  <si>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</si>
  <si>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</si>
  <si>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</si>
  <si>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</si>
  <si>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</si>
  <si>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</si>
  <si>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</si>
  <si>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</si>
  <si>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</si>
  <si>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</si>
  <si>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</si>
  <si>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</si>
  <si>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</si>
  <si>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</si>
  <si>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</si>
  <si>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</si>
  <si>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</si>
  <si>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</si>
  <si>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</si>
  <si>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</si>
  <si>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</si>
  <si>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</si>
  <si>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</si>
  <si>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</si>
  <si>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</si>
  <si>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</si>
  <si>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</si>
  <si>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</si>
  <si>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</si>
  <si>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</si>
  <si>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</si>
  <si>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</si>
  <si>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</si>
  <si>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</si>
  <si>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</si>
  <si>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</si>
  <si>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</si>
  <si>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</si>
  <si>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</si>
  <si>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</si>
  <si>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</si>
  <si>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</si>
  <si>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</si>
  <si>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</si>
  <si>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</si>
  <si>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</si>
  <si>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</si>
  <si>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</si>
  <si>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</si>
  <si>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</si>
  <si>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</si>
  <si>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</si>
  <si>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</si>
  <si>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</si>
  <si>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</si>
  <si>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</si>
  <si>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</si>
  <si>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</si>
  <si>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</si>
  <si>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</si>
  <si>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</si>
  <si>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</si>
  <si>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</si>
  <si>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</si>
  <si>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</si>
  <si>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</si>
  <si>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</si>
  <si>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</si>
  <si>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</si>
  <si>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</si>
  <si>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</si>
  <si>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</si>
  <si>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</si>
  <si>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</si>
  <si>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</si>
  <si>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</si>
  <si>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</si>
  <si>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</si>
  <si>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</si>
  <si>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</si>
  <si>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</si>
  <si>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</si>
  <si>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</si>
  <si>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</si>
  <si>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</si>
  <si>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</si>
  <si>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</si>
  <si>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</si>
  <si>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</si>
  <si>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</si>
  <si>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</si>
  <si>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</si>
  <si>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</si>
  <si>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</si>
  <si>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</si>
  <si>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</si>
  <si>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</si>
  <si>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</si>
  <si>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</si>
  <si>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</si>
  <si>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</si>
  <si>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</si>
  <si>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</si>
  <si>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</si>
  <si>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</si>
  <si>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</si>
  <si>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</si>
  <si>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</si>
  <si>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</si>
  <si>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</si>
  <si>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</si>
  <si>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</si>
  <si>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</si>
  <si>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</si>
  <si>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</si>
  <si>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</si>
  <si>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</si>
  <si>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</si>
  <si>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</si>
  <si>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</si>
  <si>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</si>
  <si>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</si>
  <si>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</si>
  <si>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</si>
  <si>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</si>
  <si>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</si>
  <si>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</si>
  <si>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</si>
  <si>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</si>
  <si>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</si>
  <si>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</si>
  <si>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</si>
  <si>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</si>
  <si>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</si>
  <si>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</si>
  <si>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</si>
  <si>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</si>
  <si>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</si>
  <si>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</si>
  <si>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</si>
  <si>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</si>
  <si>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</si>
  <si>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</si>
  <si>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</si>
  <si>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</si>
  <si>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</si>
  <si>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</si>
  <si>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</si>
  <si>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</si>
  <si>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</si>
  <si>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</si>
  <si>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</si>
  <si>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</si>
  <si>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</si>
  <si>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</si>
  <si>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</si>
  <si>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</si>
  <si>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</si>
  <si>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</si>
  <si>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</si>
  <si>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</si>
  <si>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</si>
  <si>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</si>
  <si>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</si>
  <si>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</si>
  <si>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</si>
  <si>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</si>
  <si>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</si>
  <si>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</si>
  <si>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</si>
  <si>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</si>
  <si>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</si>
  <si>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</si>
  <si>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</si>
  <si>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</si>
  <si>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</si>
  <si>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</si>
  <si>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</si>
  <si>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</si>
  <si>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</si>
  <si>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</si>
  <si>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</si>
  <si>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</si>
  <si>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</si>
  <si>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</si>
  <si>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</si>
  <si>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</si>
  <si>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</si>
  <si>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</si>
  <si>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</si>
  <si>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</si>
  <si>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</si>
  <si>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</si>
  <si>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</si>
  <si>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</si>
  <si>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</si>
  <si>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</si>
  <si>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</si>
  <si>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</si>
  <si>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</si>
  <si>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</si>
  <si>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</si>
  <si>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</si>
  <si>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</si>
  <si>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</si>
  <si>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</si>
  <si>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</si>
  <si>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</si>
  <si>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</si>
  <si>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</si>
  <si>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</si>
  <si>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</si>
  <si>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</si>
  <si>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</si>
  <si>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</si>
  <si>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</si>
  <si>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</si>
  <si>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</si>
  <si>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</si>
  <si>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</si>
  <si>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</si>
  <si>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</si>
  <si>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</si>
  <si>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</si>
  <si>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</si>
  <si>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</si>
  <si>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</si>
  <si>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</si>
  <si>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</si>
  <si>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</si>
  <si>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</si>
  <si>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</si>
  <si>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</si>
  <si>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</si>
  <si>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</si>
  <si>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</si>
  <si>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</si>
  <si>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</si>
  <si>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</si>
  <si>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</si>
  <si>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</si>
  <si>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</si>
  <si>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</si>
  <si>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</si>
  <si>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</si>
  <si>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</si>
  <si>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</si>
  <si>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</si>
  <si>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</si>
  <si>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</si>
  <si>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</si>
  <si>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</si>
  <si>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</si>
  <si>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</si>
  <si>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</si>
  <si>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</si>
  <si>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</si>
  <si>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</si>
  <si>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</si>
  <si>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</si>
  <si>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</si>
  <si>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</si>
  <si>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</si>
  <si>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</si>
  <si>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</si>
  <si>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</si>
  <si>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</si>
  <si>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</si>
  <si>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</si>
  <si>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</si>
  <si>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</si>
  <si>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</si>
  <si>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</si>
  <si>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</si>
  <si>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</si>
  <si>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</si>
  <si>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</si>
  <si>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</si>
  <si>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</si>
  <si>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</si>
  <si>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</si>
  <si>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</si>
  <si>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</si>
  <si>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</si>
  <si>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</si>
  <si>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</si>
  <si>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</si>
  <si>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</si>
  <si>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</si>
  <si>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</si>
  <si>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</si>
  <si>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</si>
  <si>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</si>
  <si>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</si>
  <si>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</si>
  <si>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</si>
  <si>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</si>
  <si>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</si>
  <si>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</si>
  <si>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</si>
  <si>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</si>
  <si>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</si>
  <si>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</si>
  <si>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</si>
  <si>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</si>
  <si>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</si>
  <si>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</si>
  <si>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</si>
  <si>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</si>
  <si>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</si>
  <si>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</si>
  <si>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</si>
  <si>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</si>
  <si>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</si>
  <si>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</si>
  <si>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</si>
  <si>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</si>
  <si>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</si>
  <si>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</si>
  <si>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</si>
  <si>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</si>
  <si>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</si>
  <si>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</si>
  <si>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</si>
  <si>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</si>
  <si>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</si>
  <si>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</si>
  <si>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</si>
  <si>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</si>
  <si>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</si>
  <si>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</si>
  <si>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</si>
  <si>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</si>
  <si>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</si>
  <si>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</si>
  <si>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</si>
  <si>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</si>
  <si>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</si>
  <si>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</si>
  <si>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</si>
  <si>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</si>
  <si>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</si>
  <si>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</si>
  <si>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</si>
  <si>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</si>
  <si>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</si>
  <si>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</si>
  <si>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</si>
  <si>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</si>
  <si>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</si>
  <si>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</si>
  <si>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</si>
  <si>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</si>
  <si>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</si>
  <si>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</si>
  <si>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</si>
  <si>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</si>
  <si>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</si>
  <si>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</si>
  <si>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</si>
  <si>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</si>
  <si>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</si>
  <si>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</si>
  <si>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</si>
  <si>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</si>
  <si>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</si>
  <si>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</si>
  <si>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</si>
  <si>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</si>
  <si>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</si>
  <si>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</si>
  <si>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</si>
  <si>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</si>
  <si>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</si>
  <si>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</si>
  <si>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</si>
  <si>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</si>
  <si>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</si>
  <si>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</si>
  <si>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</si>
  <si>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</si>
  <si>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</si>
  <si>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</si>
  <si>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</si>
  <si>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</si>
  <si>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</si>
  <si>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</si>
  <si>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</si>
  <si>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</si>
  <si>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</si>
  <si>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</si>
  <si>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</si>
  <si>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</si>
  <si>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</si>
  <si>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</si>
  <si>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</si>
  <si>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</si>
  <si>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</si>
  <si>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</si>
  <si>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</si>
  <si>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</si>
  <si>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</si>
  <si>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</si>
  <si>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</si>
  <si>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</si>
  <si>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</si>
  <si>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</si>
  <si>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</si>
  <si>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</si>
  <si>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</si>
  <si>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</si>
  <si>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</si>
  <si>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</si>
  <si>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</si>
  <si>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</si>
  <si>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</si>
  <si>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</si>
  <si>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</si>
  <si>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</si>
  <si>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</si>
  <si>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</si>
  <si>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</si>
  <si>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</si>
  <si>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</si>
  <si>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</si>
  <si>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</si>
  <si>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</si>
  <si>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</si>
  <si>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</si>
  <si>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</si>
  <si>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</si>
  <si>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</si>
  <si>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</si>
  <si>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</si>
  <si>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</si>
  <si>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</si>
  <si>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</si>
  <si>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</si>
  <si>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</si>
  <si>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</si>
  <si>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</si>
  <si>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</si>
  <si>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</si>
  <si>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</si>
  <si>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</si>
  <si>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</si>
  <si>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</si>
  <si>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</si>
  <si>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</si>
  <si>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</si>
  <si>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</si>
  <si>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</si>
  <si>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</si>
  <si>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</si>
  <si>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</si>
  <si>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</si>
  <si>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</si>
  <si>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</si>
  <si>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</si>
  <si>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</si>
  <si>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</si>
  <si>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</si>
  <si>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</si>
  <si>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</si>
  <si>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</si>
  <si>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</si>
  <si>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</si>
  <si>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</si>
  <si>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</si>
  <si>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</si>
  <si>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</si>
  <si>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</si>
  <si>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</si>
  <si>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</si>
  <si>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</si>
  <si>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</si>
  <si>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</si>
  <si>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</si>
  <si>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</si>
  <si>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</si>
  <si>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</si>
  <si>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</si>
  <si>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</si>
  <si>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</si>
  <si>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</si>
  <si>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</si>
  <si>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</si>
  <si>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</si>
  <si>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</si>
  <si>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</si>
  <si>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</si>
  <si>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</si>
  <si>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</si>
  <si>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</si>
  <si>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</si>
  <si>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</si>
  <si>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</si>
  <si>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</si>
  <si>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</si>
  <si>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</si>
  <si>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</si>
  <si>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</si>
  <si>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</si>
  <si>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</si>
  <si>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</si>
  <si>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</si>
  <si>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</si>
  <si>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</si>
  <si>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</si>
  <si>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</si>
  <si>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</si>
  <si>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</si>
  <si>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</si>
  <si>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</si>
  <si>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</si>
  <si>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</si>
  <si>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</si>
  <si>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</si>
  <si>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</si>
  <si>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</si>
  <si>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</si>
  <si>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</si>
  <si>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</si>
  <si>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</si>
  <si>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</si>
  <si>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</si>
  <si>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</si>
  <si>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</si>
  <si>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</si>
  <si>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</si>
  <si>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</si>
  <si>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</si>
  <si>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</si>
  <si>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</si>
  <si>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</si>
  <si>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</si>
  <si>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</si>
  <si>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</si>
  <si>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</si>
  <si>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</si>
  <si>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</si>
  <si>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</si>
  <si>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</si>
  <si>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</si>
  <si>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</si>
  <si>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</si>
  <si>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</si>
  <si>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</si>
  <si>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</si>
  <si>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</si>
  <si>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</si>
  <si>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</si>
  <si>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</si>
  <si>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</si>
  <si>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</si>
  <si>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</si>
  <si>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</si>
  <si>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</si>
  <si>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</si>
  <si>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</si>
  <si>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</si>
  <si>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</si>
  <si>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</si>
  <si>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</si>
  <si>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</si>
  <si>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</si>
  <si>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</si>
  <si>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</si>
  <si>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</si>
  <si>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</si>
  <si>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</si>
  <si>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</si>
  <si>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</si>
  <si>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</si>
  <si>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</si>
  <si>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</si>
  <si>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</si>
  <si>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</si>
  <si>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</si>
  <si>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</si>
  <si>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</si>
  <si>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</si>
  <si>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</si>
  <si>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</si>
  <si>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</si>
  <si>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</si>
  <si>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</si>
  <si>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</si>
  <si>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</si>
  <si>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</si>
  <si>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</si>
  <si>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</si>
  <si>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</si>
  <si>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</si>
  <si>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</si>
  <si>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</si>
  <si>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</si>
  <si>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</si>
  <si>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</si>
  <si>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</si>
  <si>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</si>
  <si>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</si>
  <si>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</si>
  <si>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</si>
  <si>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</si>
  <si>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</si>
  <si>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</si>
  <si>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</si>
  <si>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</si>
  <si>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</si>
  <si>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</si>
  <si>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</si>
  <si>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</si>
  <si>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</si>
  <si>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</si>
  <si>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</si>
  <si>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</si>
  <si>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</si>
  <si>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</si>
  <si>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</si>
  <si>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</si>
  <si>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</si>
  <si>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</si>
  <si>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</si>
  <si>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</si>
  <si>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</si>
  <si>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</si>
  <si>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</si>
  <si>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</si>
  <si>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</si>
  <si>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</si>
  <si>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</si>
  <si>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</si>
  <si>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</si>
  <si>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</si>
  <si>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</si>
  <si>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</si>
  <si>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</si>
  <si>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</si>
  <si>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</si>
  <si>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</si>
  <si>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</si>
  <si>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</si>
  <si>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</si>
  <si>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</si>
  <si>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</si>
  <si>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</si>
  <si>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</si>
  <si>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</si>
  <si>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</si>
  <si>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</si>
  <si>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</si>
  <si>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</si>
  <si>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</si>
  <si>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</si>
  <si>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</si>
  <si>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</si>
  <si>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</si>
  <si>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</si>
  <si>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</si>
  <si>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</si>
  <si>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</si>
  <si>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</si>
  <si>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</si>
  <si>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</si>
  <si>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</si>
  <si>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</si>
  <si>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</si>
  <si>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</si>
  <si>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</si>
  <si>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</si>
  <si>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</si>
  <si>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</si>
  <si>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</si>
  <si>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</si>
  <si>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</si>
  <si>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</si>
  <si>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</si>
  <si>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</si>
  <si>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</si>
  <si>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</si>
  <si>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</si>
  <si>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</si>
  <si>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</si>
  <si>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</si>
  <si>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</si>
  <si>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</si>
  <si>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</si>
  <si>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</si>
  <si>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</si>
  <si>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</si>
  <si>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</si>
  <si>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</si>
  <si>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</si>
  <si>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</si>
  <si>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</si>
  <si>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</si>
  <si>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</si>
  <si>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</si>
  <si>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</si>
  <si>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</si>
  <si>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</si>
  <si>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</si>
  <si>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</si>
  <si>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</si>
  <si>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</si>
  <si>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</si>
  <si>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</si>
  <si>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</si>
  <si>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</si>
  <si>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</si>
  <si>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</si>
  <si>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</si>
  <si>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</si>
  <si>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</si>
  <si>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</si>
  <si>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</si>
  <si>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</si>
  <si>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</si>
  <si>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</si>
  <si>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</si>
  <si>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</si>
  <si>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</si>
  <si>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</si>
  <si>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</si>
  <si>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</si>
  <si>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</si>
  <si>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</si>
  <si>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</si>
  <si>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</si>
  <si>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</si>
  <si>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</si>
  <si>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</si>
  <si>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</si>
  <si>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</si>
  <si>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</si>
  <si>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</si>
  <si>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</si>
  <si>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</si>
  <si>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</si>
  <si>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</si>
  <si>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</si>
  <si>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</si>
  <si>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</si>
  <si>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</si>
  <si>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</si>
  <si>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</si>
  <si>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</si>
  <si>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</si>
  <si>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</si>
  <si>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</si>
  <si>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</si>
  <si>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</si>
  <si>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</si>
  <si>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</si>
  <si>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</si>
  <si>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</si>
  <si>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</si>
  <si>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</si>
  <si>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</si>
  <si>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</si>
  <si>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</si>
  <si>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</si>
  <si>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</si>
  <si>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</si>
  <si>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</si>
  <si>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</si>
  <si>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</si>
  <si>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</si>
  <si>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</si>
  <si>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</si>
  <si>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</si>
  <si>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</si>
  <si>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</si>
  <si>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</si>
  <si>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</si>
  <si>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</si>
  <si>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</si>
  <si>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</si>
  <si>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</si>
  <si>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</si>
  <si>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</si>
  <si>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</si>
  <si>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</si>
  <si>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</si>
  <si>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</si>
  <si>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</si>
  <si>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</si>
  <si>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</si>
  <si>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</si>
  <si>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</si>
  <si>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</si>
  <si>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</si>
  <si>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</si>
  <si>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</si>
  <si>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</si>
  <si>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</si>
  <si>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</si>
  <si>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</si>
  <si>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</si>
  <si>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</si>
  <si>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</si>
  <si>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</si>
  <si>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</si>
  <si>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</si>
  <si>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</si>
  <si>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</si>
  <si>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</si>
  <si>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</si>
  <si>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</si>
  <si>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</si>
  <si>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</si>
  <si>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</si>
  <si>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</si>
  <si>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</si>
  <si>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</si>
  <si>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</si>
  <si>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</si>
  <si>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</si>
  <si>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</si>
  <si>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</si>
  <si>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</si>
  <si>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</si>
  <si>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</si>
  <si>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</si>
  <si>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</si>
  <si>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</si>
  <si>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</si>
  <si>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</si>
  <si>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</si>
  <si>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</si>
  <si>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</si>
  <si>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</si>
  <si>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</si>
  <si>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</si>
  <si>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</si>
  <si>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</si>
  <si>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</si>
  <si>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</si>
  <si>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</si>
  <si>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</si>
  <si>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</si>
  <si>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</si>
  <si>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</si>
  <si>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</si>
  <si>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</si>
  <si>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</si>
  <si>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</si>
  <si>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</si>
  <si>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</si>
  <si>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</si>
  <si>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</si>
  <si>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</si>
  <si>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</si>
  <si>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</si>
  <si>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</si>
  <si>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</si>
  <si>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</si>
  <si>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</si>
  <si>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</si>
  <si>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</si>
  <si>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</si>
  <si>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</si>
  <si>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</si>
  <si>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</si>
  <si>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</si>
  <si>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</si>
  <si>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</si>
  <si>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</si>
  <si>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</si>
  <si>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</si>
  <si>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</si>
  <si>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</si>
  <si>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</si>
  <si>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</si>
  <si>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</si>
  <si>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</si>
  <si>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</si>
  <si>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</si>
  <si>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</si>
  <si>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</si>
  <si>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</si>
  <si>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</si>
  <si>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</si>
  <si>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</si>
  <si>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</si>
  <si>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</si>
  <si>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</si>
  <si>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</si>
  <si>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</si>
  <si>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</si>
  <si>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</si>
  <si>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</si>
  <si>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</si>
  <si>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</si>
  <si>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</si>
  <si>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</si>
  <si>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</si>
  <si>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</si>
  <si>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</si>
  <si>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</si>
  <si>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</si>
  <si>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</si>
  <si>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</si>
  <si>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</si>
  <si>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</si>
  <si>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</si>
  <si>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</si>
  <si>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</si>
  <si>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</si>
  <si>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</si>
  <si>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</si>
  <si>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</si>
  <si>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</si>
  <si>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</si>
  <si>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</si>
  <si>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</si>
  <si>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</si>
  <si>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</si>
  <si>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</si>
  <si>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</si>
  <si>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</si>
  <si>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</si>
  <si>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</si>
  <si>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</si>
  <si>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</si>
  <si>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</si>
  <si>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</si>
  <si>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</si>
  <si>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</si>
  <si>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</si>
  <si>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</si>
  <si>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</si>
  <si>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</si>
  <si>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</si>
  <si>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</si>
  <si>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</si>
  <si>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</si>
  <si>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</si>
  <si>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</si>
  <si>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</si>
  <si>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</si>
  <si>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</si>
  <si>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</si>
  <si>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</si>
  <si>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</si>
  <si>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</si>
  <si>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</si>
  <si>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</si>
  <si>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</si>
  <si>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</si>
  <si>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</si>
  <si>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</si>
  <si>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</si>
  <si>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</si>
  <si>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</si>
  <si>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</si>
  <si>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</si>
  <si>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</si>
  <si>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</si>
  <si>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</si>
  <si>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</si>
  <si>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</si>
  <si>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</si>
  <si>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</si>
  <si>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</si>
  <si>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</si>
  <si>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</si>
  <si>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</si>
  <si>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</si>
  <si>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</si>
  <si>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</si>
  <si>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</si>
  <si>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</si>
  <si>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</si>
  <si>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</si>
  <si>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</si>
  <si>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</si>
  <si>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</si>
  <si>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</si>
  <si>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</si>
  <si>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</si>
  <si>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</si>
  <si>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</si>
  <si>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</si>
  <si>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</si>
  <si>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</si>
  <si>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</si>
  <si>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</si>
  <si>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</si>
  <si>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</si>
  <si>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</si>
  <si>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</si>
  <si>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</si>
  <si>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</si>
  <si>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</si>
  <si>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</si>
  <si>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</si>
  <si>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</si>
  <si>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</si>
  <si>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</si>
  <si>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</si>
  <si>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</si>
  <si>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</si>
  <si>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</si>
  <si>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</si>
  <si>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</si>
  <si>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</si>
  <si>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</si>
  <si>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</si>
  <si>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</si>
  <si>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</si>
  <si>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</si>
  <si>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</si>
  <si>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</si>
  <si>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</si>
  <si>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</si>
  <si>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</si>
  <si>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</si>
  <si>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</si>
  <si>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</si>
  <si>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</si>
  <si>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</si>
  <si>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</si>
  <si>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</si>
  <si>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</si>
  <si>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</si>
  <si>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</si>
  <si>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</si>
  <si>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</si>
  <si>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</si>
  <si>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</si>
  <si>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</si>
  <si>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</si>
  <si>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</si>
  <si>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</si>
  <si>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</si>
  <si>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</si>
  <si>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</si>
  <si>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</si>
  <si>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</si>
  <si>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</si>
  <si>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</si>
  <si>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</si>
  <si>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</si>
  <si>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</si>
  <si>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</si>
  <si>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</si>
  <si>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</si>
  <si>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</si>
  <si>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</si>
  <si>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</si>
  <si>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</si>
  <si>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</si>
  <si>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</si>
  <si>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</si>
  <si>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</si>
  <si>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</si>
  <si>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</si>
  <si>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</si>
  <si>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</si>
  <si>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</si>
  <si>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</si>
  <si>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</si>
  <si>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</si>
  <si>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</si>
  <si>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</si>
  <si>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</si>
  <si>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</si>
  <si>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</si>
  <si>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</si>
  <si>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</si>
  <si>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</si>
  <si>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</si>
  <si>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</si>
  <si>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</si>
  <si>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</si>
  <si>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</si>
  <si>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</si>
  <si>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</si>
  <si>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</si>
  <si>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</si>
  <si>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</si>
  <si>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</si>
  <si>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</si>
  <si>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</si>
  <si>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</si>
  <si>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</si>
  <si>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</si>
  <si>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</si>
  <si>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</si>
  <si>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</si>
  <si>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</si>
  <si>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</si>
  <si>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</si>
  <si>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</si>
  <si>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</si>
  <si>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</si>
  <si>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</si>
  <si>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</si>
  <si>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</si>
  <si>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</si>
  <si>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</si>
  <si>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</si>
  <si>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</si>
  <si>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</si>
  <si>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</si>
  <si>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</si>
  <si>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</si>
  <si>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</si>
  <si>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</si>
  <si>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</si>
  <si>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</si>
  <si>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</si>
  <si>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</si>
  <si>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</si>
  <si>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</si>
  <si>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</si>
  <si>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</si>
  <si>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</si>
  <si>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</si>
  <si>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</si>
  <si>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</si>
  <si>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</si>
  <si>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</si>
  <si>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</si>
  <si>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</si>
  <si>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</si>
  <si>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</si>
  <si>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</si>
  <si>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</si>
  <si>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</si>
  <si>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</si>
  <si>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</si>
  <si>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</si>
  <si>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</si>
  <si>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</si>
  <si>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</si>
  <si>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</si>
  <si>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</si>
  <si>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</si>
  <si>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</si>
  <si>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</si>
  <si>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</si>
  <si>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</si>
  <si>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</si>
  <si>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</si>
  <si>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</si>
  <si>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</si>
  <si>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</si>
  <si>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</si>
  <si>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</si>
  <si>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</si>
  <si>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</si>
  <si>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</si>
  <si>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</si>
  <si>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</si>
  <si>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</si>
  <si>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</si>
  <si>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</si>
  <si>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</si>
  <si>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</si>
  <si>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</si>
  <si>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</si>
  <si>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</si>
  <si>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</si>
  <si>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</si>
  <si>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</si>
  <si>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</si>
  <si>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</si>
  <si>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</si>
  <si>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</si>
  <si>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</si>
  <si>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</si>
  <si>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</si>
  <si>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</si>
  <si>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</si>
  <si>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</si>
  <si>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</si>
  <si>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</si>
  <si>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</si>
  <si>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</si>
  <si>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</si>
  <si>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</si>
  <si>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</si>
  <si>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</si>
  <si>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</si>
  <si>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</si>
  <si>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</si>
  <si>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</si>
  <si>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</si>
  <si>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</si>
  <si>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</si>
  <si>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</si>
  <si>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</si>
  <si>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</si>
  <si>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</si>
  <si>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</si>
  <si>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</si>
  <si>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</si>
  <si>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</si>
  <si>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</si>
  <si>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</si>
  <si>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</si>
  <si>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</si>
  <si>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</si>
  <si>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</si>
  <si>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</si>
  <si>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</si>
  <si>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</si>
  <si>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</si>
  <si>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</si>
  <si>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</si>
  <si>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</si>
  <si>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</si>
  <si>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</si>
  <si>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</si>
  <si>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</si>
  <si>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</si>
  <si>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</si>
  <si>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</si>
  <si>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</si>
  <si>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</si>
  <si>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</si>
  <si>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</si>
  <si>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</si>
  <si>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</si>
  <si>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</si>
  <si>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</si>
  <si>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</si>
  <si>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</si>
  <si>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</si>
  <si>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</si>
  <si>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</si>
  <si>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</si>
  <si>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</si>
  <si>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</si>
  <si>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</si>
  <si>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</si>
  <si>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</si>
  <si>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</si>
  <si>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</si>
  <si>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</si>
  <si>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</si>
  <si>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</si>
  <si>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</si>
  <si>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</si>
  <si>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</si>
  <si>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</si>
  <si>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</si>
  <si>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</si>
  <si>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</si>
  <si>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</si>
  <si>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</si>
  <si>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</si>
  <si>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</si>
  <si>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</si>
  <si>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</si>
  <si>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</si>
  <si>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</si>
  <si>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</si>
  <si>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</si>
  <si>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</si>
  <si>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</si>
  <si>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</si>
  <si>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</si>
  <si>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</si>
  <si>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</si>
  <si>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</si>
  <si>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</si>
  <si>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</si>
  <si>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</si>
  <si>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</si>
  <si>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</si>
  <si>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</si>
  <si>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</si>
  <si>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</si>
  <si>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</si>
  <si>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</si>
  <si>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</si>
  <si>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</si>
  <si>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</si>
  <si>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</si>
  <si>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</si>
  <si>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</si>
  <si>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</si>
  <si>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</si>
  <si>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</si>
  <si>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</si>
  <si>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</si>
  <si>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</si>
  <si>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</si>
  <si>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</si>
  <si>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</si>
  <si>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</si>
  <si>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</si>
  <si>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</si>
  <si>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</si>
  <si>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</si>
  <si>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</si>
  <si>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</si>
  <si>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</si>
  <si>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</si>
  <si>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</si>
  <si>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</si>
  <si>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</si>
  <si>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</si>
  <si>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</si>
  <si>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</si>
  <si>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</si>
  <si>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</si>
  <si>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</si>
  <si>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</si>
  <si>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</si>
  <si>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</si>
  <si>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</si>
  <si>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</si>
  <si>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</si>
  <si>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</si>
  <si>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</si>
  <si>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</si>
  <si>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</si>
  <si>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</si>
  <si>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</si>
  <si>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</si>
  <si>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</si>
  <si>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</si>
  <si>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</si>
  <si>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</si>
  <si>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</si>
  <si>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</si>
  <si>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</si>
  <si>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</si>
  <si>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</si>
  <si>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</si>
  <si>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</si>
  <si>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</si>
  <si>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</si>
  <si>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</si>
  <si>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</si>
  <si>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</si>
  <si>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</si>
  <si>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</si>
  <si>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</si>
  <si>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</si>
  <si>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</si>
  <si>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</si>
  <si>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</si>
  <si>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</si>
  <si>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</si>
  <si>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</si>
  <si>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</si>
  <si>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</si>
  <si>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</si>
  <si>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</si>
  <si>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</si>
  <si>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</si>
  <si>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</si>
  <si>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</si>
  <si>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</si>
  <si>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</si>
  <si>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</si>
  <si>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</si>
  <si>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</si>
  <si>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</si>
  <si>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</si>
  <si>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</si>
  <si>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</si>
  <si>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</si>
  <si>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</si>
  <si>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</si>
  <si>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</si>
  <si>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</si>
  <si>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</si>
  <si>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</si>
  <si>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</si>
  <si>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</si>
  <si>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</si>
  <si>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</si>
  <si>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</si>
  <si>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</si>
  <si>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</si>
  <si>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</si>
  <si>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</si>
  <si>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</si>
  <si>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</si>
  <si>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</si>
  <si>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</si>
  <si>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</si>
  <si>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</si>
  <si>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</si>
  <si>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</si>
  <si>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</si>
  <si>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</si>
  <si>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</si>
  <si>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</si>
  <si>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</si>
  <si>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</si>
  <si>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</si>
  <si>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</si>
  <si>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</si>
  <si>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</si>
  <si>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</si>
  <si>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</si>
  <si>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</si>
  <si>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</si>
  <si>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</si>
  <si>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</si>
  <si>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</si>
  <si>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</si>
  <si>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</si>
  <si>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</si>
  <si>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</si>
  <si>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</si>
  <si>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</si>
  <si>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</si>
  <si>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</si>
  <si>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</si>
  <si>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</si>
  <si>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</si>
  <si>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</si>
  <si>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</si>
  <si>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</si>
  <si>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</si>
  <si>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</si>
  <si>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</si>
  <si>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</si>
  <si>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</si>
  <si>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</si>
  <si>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</si>
  <si>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</si>
  <si>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</si>
  <si>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</si>
  <si>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</si>
  <si>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</si>
  <si>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</si>
  <si>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</si>
  <si>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</si>
  <si>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</si>
  <si>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</si>
  <si>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</si>
  <si>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</si>
  <si>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</si>
  <si>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</si>
  <si>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</si>
  <si>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</si>
  <si>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</si>
  <si>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</si>
  <si>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</si>
  <si>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</si>
  <si>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</si>
  <si>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</si>
  <si>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</si>
  <si>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</si>
  <si>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</si>
  <si>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</si>
  <si>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</si>
  <si>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</si>
  <si>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</si>
  <si>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</si>
  <si>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</si>
  <si>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</si>
  <si>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</si>
  <si>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</si>
  <si>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</si>
  <si>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</si>
  <si>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</si>
  <si>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</si>
  <si>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</si>
  <si>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</si>
  <si>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</si>
  <si>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</si>
  <si>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</si>
  <si>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</si>
  <si>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</si>
  <si>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</si>
  <si>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</si>
  <si>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</si>
  <si>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</si>
  <si>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</si>
  <si>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</si>
  <si>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</si>
  <si>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</si>
  <si>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</si>
  <si>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</si>
  <si>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</si>
  <si>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</si>
  <si>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</si>
  <si>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</si>
  <si>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</si>
  <si>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</si>
  <si>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</si>
  <si>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</si>
  <si>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</si>
  <si>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</si>
  <si>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</si>
  <si>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</si>
  <si>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</si>
  <si>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</si>
  <si>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</si>
  <si>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</si>
  <si>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</si>
  <si>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</si>
  <si>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</si>
  <si>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</si>
  <si>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</si>
  <si>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</si>
  <si>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</si>
  <si>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</si>
  <si>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</si>
  <si>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</si>
  <si>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</si>
  <si>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</si>
  <si>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</si>
  <si>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</si>
  <si>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</si>
  <si>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</si>
  <si>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</si>
  <si>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</si>
  <si>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</si>
  <si>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</si>
  <si>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</si>
  <si>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</si>
  <si>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</si>
  <si>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</si>
  <si>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</si>
  <si>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</si>
  <si>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</si>
  <si>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</si>
  <si>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</si>
  <si>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</si>
  <si>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</si>
  <si>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</si>
  <si>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</si>
  <si>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</si>
  <si>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</si>
  <si>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</si>
  <si>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</si>
  <si>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</si>
  <si>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</si>
  <si>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</si>
  <si>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</si>
  <si>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</si>
  <si>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</si>
  <si>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</si>
  <si>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</si>
  <si>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</si>
  <si>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</si>
  <si>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</si>
  <si>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</si>
  <si>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</si>
  <si>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</si>
  <si>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</si>
  <si>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</si>
  <si>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</si>
  <si>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</si>
  <si>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</si>
  <si>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</si>
  <si>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</si>
  <si>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</si>
  <si>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</si>
  <si>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</si>
  <si>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</si>
  <si>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</si>
  <si>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</si>
  <si>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</si>
  <si>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</si>
  <si>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</si>
  <si>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</si>
  <si>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</si>
  <si>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</si>
  <si>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</si>
  <si>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</si>
  <si>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</si>
  <si>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</si>
  <si>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</si>
  <si>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</si>
  <si>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</si>
  <si>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</si>
  <si>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</si>
  <si>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</si>
  <si>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</si>
  <si>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</si>
  <si>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</si>
  <si>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</si>
  <si>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</si>
  <si>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</si>
  <si>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</si>
  <si>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</si>
  <si>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</si>
  <si>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</si>
  <si>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</si>
  <si>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</si>
  <si>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</si>
  <si>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</si>
  <si>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</si>
  <si>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</si>
  <si>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</si>
  <si>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</si>
  <si>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</si>
  <si>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</si>
  <si>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</si>
  <si>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</si>
  <si>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</si>
  <si>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</si>
  <si>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</si>
  <si>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</si>
  <si>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</si>
  <si>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</si>
  <si>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</si>
  <si>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</si>
  <si>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</si>
  <si>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</si>
  <si>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</si>
  <si>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</si>
  <si>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</si>
  <si>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</si>
  <si>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</si>
  <si>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</si>
  <si>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</si>
  <si>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</si>
  <si>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</si>
  <si>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</si>
  <si>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</si>
  <si>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</si>
  <si>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</si>
  <si>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</si>
  <si>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</si>
  <si>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</si>
  <si>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</si>
  <si>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</si>
  <si>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</si>
  <si>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</si>
  <si>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</si>
  <si>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</si>
  <si>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</si>
  <si>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</si>
  <si>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</si>
  <si>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</si>
  <si>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</si>
  <si>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</si>
  <si>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</si>
  <si>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</si>
  <si>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</si>
  <si>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</si>
  <si>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</si>
  <si>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</si>
  <si>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</si>
  <si>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</si>
  <si>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</si>
  <si>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</si>
  <si>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</si>
  <si>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</si>
  <si>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</si>
  <si>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</si>
  <si>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</si>
  <si>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</si>
  <si>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</si>
  <si>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</si>
  <si>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</si>
  <si>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</si>
  <si>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</si>
  <si>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</si>
  <si>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</si>
  <si>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</si>
  <si>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</si>
  <si>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</si>
  <si>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</si>
  <si>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</si>
  <si>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</si>
  <si>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</si>
  <si>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</si>
  <si>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</si>
  <si>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</si>
  <si>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</si>
  <si>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</si>
  <si>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</si>
  <si>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</si>
  <si>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</si>
  <si>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</si>
  <si>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</si>
  <si>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</si>
  <si>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</si>
  <si>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</si>
  <si>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</si>
  <si>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</si>
  <si>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</si>
  <si>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</si>
  <si>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</si>
  <si>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</si>
  <si>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</si>
  <si>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</si>
  <si>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</si>
  <si>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</si>
  <si>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</si>
  <si>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</si>
  <si>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</si>
  <si>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</si>
  <si>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</si>
  <si>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</si>
  <si>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</si>
  <si>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</si>
  <si>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</si>
  <si>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</si>
  <si>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</si>
  <si>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</si>
  <si>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</si>
  <si>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</si>
  <si>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</si>
  <si>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</si>
  <si>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</si>
  <si>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</si>
  <si>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</si>
  <si>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</si>
  <si>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</si>
  <si>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</si>
  <si>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</si>
  <si>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</si>
  <si>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</si>
  <si>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</si>
  <si>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</si>
  <si>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</si>
  <si>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</si>
  <si>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</si>
  <si>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</si>
  <si>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</si>
  <si>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</si>
  <si>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</si>
  <si>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</si>
  <si>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</si>
  <si>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</si>
  <si>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</si>
  <si>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</si>
  <si>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</si>
  <si>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</si>
  <si>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</si>
  <si>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</si>
  <si>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</si>
  <si>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</si>
  <si>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</si>
  <si>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</si>
  <si>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</si>
  <si>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</si>
  <si>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</si>
  <si>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</si>
  <si>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</si>
  <si>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</si>
  <si>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</si>
  <si>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</si>
  <si>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</si>
  <si>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</si>
  <si>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</si>
  <si>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</si>
  <si>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</si>
  <si>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</si>
  <si>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</si>
  <si>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</si>
  <si>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</si>
  <si>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</si>
  <si>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</si>
  <si>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</si>
  <si>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</si>
  <si>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</si>
  <si>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</si>
  <si>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</si>
  <si>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</si>
  <si>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</si>
  <si>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</si>
  <si>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</si>
  <si>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</si>
  <si>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</si>
  <si>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</si>
  <si>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</si>
  <si>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</si>
  <si>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</si>
  <si>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</si>
  <si>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</si>
  <si>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</si>
  <si>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</si>
  <si>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</si>
  <si>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</si>
  <si>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</si>
  <si>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</si>
  <si>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</si>
  <si>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</si>
  <si>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</si>
  <si>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</si>
  <si>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</si>
  <si>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</si>
  <si>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</si>
  <si>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</si>
  <si>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</si>
  <si>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</si>
  <si>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</si>
  <si>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</si>
  <si>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</si>
  <si>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</si>
  <si>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</si>
  <si>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</si>
  <si>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</si>
  <si>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</si>
  <si>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</si>
  <si>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</si>
  <si>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</si>
  <si>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</si>
  <si>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</si>
  <si>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</si>
  <si>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</si>
  <si>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</si>
  <si>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</si>
  <si>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</si>
  <si>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</si>
  <si>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</si>
  <si>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</si>
  <si>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</si>
  <si>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</si>
  <si>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</si>
  <si>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</si>
  <si>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</si>
  <si>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</si>
  <si>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</si>
  <si>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</si>
  <si>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</si>
  <si>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</si>
  <si>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</si>
  <si>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</si>
  <si>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</si>
  <si>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</si>
  <si>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</si>
  <si>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</si>
  <si>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</si>
  <si>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</si>
  <si>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</si>
  <si>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</si>
  <si>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</si>
  <si>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</si>
  <si>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</si>
  <si>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</si>
  <si>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</si>
  <si>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</si>
  <si>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</si>
  <si>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</si>
  <si>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</si>
  <si>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</si>
  <si>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</si>
  <si>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</si>
  <si>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</si>
  <si>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</si>
  <si>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</si>
  <si>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</si>
  <si>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</si>
  <si>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</si>
  <si>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</si>
  <si>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</si>
  <si>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</si>
  <si>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</si>
  <si>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</si>
  <si>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</si>
  <si>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</si>
  <si>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</si>
  <si>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</si>
  <si>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</si>
  <si>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</si>
  <si>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</si>
  <si>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</si>
  <si>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</si>
  <si>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</si>
  <si>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</si>
  <si>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</si>
  <si>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</si>
  <si>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</si>
  <si>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</si>
  <si>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</si>
  <si>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</si>
  <si>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</si>
  <si>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</si>
  <si>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</si>
  <si>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</si>
  <si>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</si>
  <si>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</si>
  <si>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</si>
  <si>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</si>
  <si>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</si>
  <si>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</si>
  <si>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</si>
  <si>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</si>
  <si>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</si>
  <si>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</si>
  <si>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</si>
  <si>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</si>
  <si>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</si>
  <si>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</si>
  <si>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</si>
  <si>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</si>
  <si>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</si>
  <si>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</si>
  <si>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</si>
  <si>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</si>
  <si>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</si>
  <si>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</si>
  <si>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</si>
  <si>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</si>
  <si>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</si>
  <si>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</si>
  <si>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</si>
  <si>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</si>
  <si>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</si>
  <si>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</si>
  <si>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</si>
  <si>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</si>
  <si>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</si>
  <si>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</si>
  <si>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</si>
  <si>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</si>
  <si>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</si>
  <si>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</si>
  <si>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</si>
  <si>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</si>
  <si>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</si>
  <si>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</si>
  <si>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</si>
  <si>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</si>
  <si>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</si>
  <si>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</si>
  <si>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</si>
  <si>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</si>
  <si>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</si>
  <si>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</si>
  <si>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</si>
  <si>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</si>
  <si>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</si>
  <si>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</si>
  <si>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</si>
  <si>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</si>
  <si>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</si>
  <si>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</si>
  <si>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</si>
  <si>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</si>
  <si>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</si>
  <si>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</si>
  <si>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</si>
  <si>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</si>
  <si>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</si>
  <si>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</si>
  <si>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</si>
  <si>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</si>
  <si>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</si>
  <si>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</si>
  <si>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</si>
  <si>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</si>
  <si>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</si>
  <si>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</si>
  <si>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</si>
  <si>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</si>
  <si>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</si>
  <si>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</si>
  <si>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</si>
  <si>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</si>
  <si>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</si>
  <si>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</si>
  <si>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</si>
  <si>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</si>
  <si>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</si>
  <si>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</si>
  <si>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</si>
  <si>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</si>
  <si>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</si>
  <si>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</si>
  <si>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</si>
  <si>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</si>
  <si>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</si>
  <si>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</si>
  <si>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</si>
  <si>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</si>
  <si>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</si>
  <si>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</si>
  <si>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</si>
  <si>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</si>
  <si>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</si>
  <si>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</si>
  <si>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</si>
  <si>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</si>
  <si>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</si>
  <si>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</si>
  <si>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</si>
  <si>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</si>
  <si>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</si>
  <si>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</si>
  <si>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</si>
  <si>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</si>
  <si>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</si>
  <si>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</si>
  <si>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</si>
  <si>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</si>
  <si>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</si>
  <si>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</si>
  <si>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</si>
  <si>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</si>
  <si>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</si>
  <si>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</si>
  <si>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</si>
  <si>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</si>
  <si>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</si>
  <si>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</si>
  <si>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</si>
  <si>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</si>
  <si>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</si>
  <si>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</si>
  <si>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</si>
  <si>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</si>
  <si>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</si>
  <si>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</si>
  <si>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</si>
  <si>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</si>
  <si>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</si>
  <si>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</si>
  <si>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</si>
  <si>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</si>
  <si>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</si>
  <si>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</si>
  <si>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</si>
  <si>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</si>
  <si>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</si>
  <si>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</si>
  <si>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</si>
  <si>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</si>
  <si>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</si>
  <si>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</si>
  <si>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</si>
  <si>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</si>
  <si>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</si>
  <si>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</si>
  <si>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</si>
  <si>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</si>
  <si>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</si>
  <si>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</si>
  <si>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</si>
  <si>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</si>
  <si>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</si>
  <si>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</si>
  <si>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</si>
  <si>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</si>
  <si>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</si>
  <si>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</si>
  <si>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</si>
  <si>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</si>
  <si>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</si>
  <si>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</si>
  <si>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</si>
  <si>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</si>
  <si>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</si>
  <si>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</si>
  <si>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</si>
  <si>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</si>
  <si>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</si>
  <si>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</si>
  <si>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</si>
  <si>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</si>
  <si>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</si>
  <si>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</si>
  <si>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</si>
  <si>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</si>
  <si>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</si>
  <si>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</si>
  <si>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</si>
  <si>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</si>
  <si>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</si>
  <si>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</si>
  <si>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</si>
  <si>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</si>
  <si>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</si>
  <si>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</si>
  <si>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</si>
  <si>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</si>
  <si>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</si>
  <si>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</si>
  <si>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</si>
  <si>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</si>
  <si>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</si>
  <si>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</si>
  <si>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</si>
  <si>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</si>
  <si>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</si>
  <si>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</si>
  <si>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</si>
  <si>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</si>
  <si>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</si>
  <si>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</si>
  <si>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</si>
  <si>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</si>
  <si>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</si>
  <si>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</si>
  <si>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</si>
  <si>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</si>
  <si>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</si>
  <si>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</si>
  <si>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</si>
  <si>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</si>
  <si>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</si>
  <si>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</si>
  <si>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</si>
  <si>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</si>
  <si>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</si>
  <si>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</si>
  <si>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</si>
  <si>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</si>
  <si>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</si>
  <si>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</si>
  <si>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</si>
  <si>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</si>
  <si>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</si>
  <si>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</si>
  <si>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</si>
  <si>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</si>
  <si>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</si>
  <si>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</si>
  <si>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</si>
  <si>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</si>
  <si>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</si>
  <si>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</si>
  <si>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</si>
  <si>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</si>
  <si>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</si>
  <si>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</si>
  <si>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</si>
  <si>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</si>
  <si>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</si>
  <si>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</si>
  <si>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</si>
  <si>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</si>
  <si>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</si>
  <si>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</si>
  <si>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</si>
  <si>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</si>
  <si>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</si>
  <si>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</si>
  <si>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</si>
  <si>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</si>
  <si>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</si>
  <si>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</si>
  <si>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</si>
  <si>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</si>
  <si>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</si>
  <si>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</si>
  <si>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</si>
  <si>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</si>
  <si>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</si>
  <si>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</si>
  <si>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</si>
  <si>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</si>
  <si>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</si>
  <si>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</si>
  <si>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</si>
  <si>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</si>
  <si>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</si>
  <si>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</si>
  <si>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</si>
  <si>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</si>
  <si>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</si>
  <si>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</si>
  <si>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</si>
  <si>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</si>
  <si>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</si>
  <si>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</si>
  <si>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</si>
  <si>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</si>
  <si>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</si>
  <si>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</si>
  <si>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</si>
  <si>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</si>
  <si>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</si>
  <si>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</si>
  <si>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</si>
  <si>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</si>
  <si>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</si>
  <si>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</si>
  <si>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</si>
  <si>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</si>
  <si>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</si>
  <si>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</si>
  <si>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</si>
  <si>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</si>
  <si>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</si>
  <si>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</si>
  <si>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</si>
  <si>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</si>
  <si>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</si>
  <si>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</si>
  <si>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</si>
  <si>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</si>
  <si>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</si>
  <si>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</si>
  <si>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</si>
  <si>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</si>
  <si>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</si>
  <si>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</si>
  <si>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</si>
  <si>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</si>
  <si>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</si>
  <si>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</si>
  <si>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</si>
  <si>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</si>
  <si>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</si>
  <si>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</si>
  <si>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</si>
  <si>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</si>
  <si>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</si>
  <si>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</si>
  <si>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</si>
  <si>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</si>
  <si>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</si>
  <si>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</si>
  <si>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</si>
  <si>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</si>
  <si>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</si>
  <si>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</si>
  <si>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</si>
  <si>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</si>
  <si>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</si>
  <si>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</si>
  <si>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</si>
  <si>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</si>
  <si>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</si>
  <si>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</si>
  <si>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</si>
  <si>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</si>
  <si>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</si>
  <si>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</si>
  <si>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</si>
  <si>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</si>
  <si>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</si>
  <si>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</si>
  <si>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</si>
  <si>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</si>
  <si>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</si>
  <si>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</si>
  <si>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</si>
  <si>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</si>
  <si>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</si>
  <si>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</si>
  <si>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</si>
  <si>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</si>
  <si>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</si>
  <si>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</si>
  <si>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</si>
  <si>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</si>
  <si>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</si>
  <si>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</si>
  <si>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</si>
  <si>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</si>
  <si>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</si>
  <si>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</si>
  <si>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</si>
  <si>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</si>
  <si>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</si>
  <si>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</si>
  <si>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</si>
  <si>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</si>
  <si>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</si>
  <si>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</si>
  <si>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</si>
  <si>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</si>
  <si>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</si>
  <si>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</si>
  <si>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</si>
  <si>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</si>
  <si>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</si>
  <si>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</si>
  <si>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</si>
  <si>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</si>
  <si>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</si>
  <si>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</si>
  <si>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</si>
  <si>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</si>
  <si>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</si>
  <si>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</si>
  <si>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</si>
  <si>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</si>
  <si>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</si>
  <si>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</si>
  <si>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</si>
  <si>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</si>
  <si>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</si>
  <si>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</si>
  <si>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</si>
  <si>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</si>
  <si>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</si>
  <si>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</si>
  <si>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</si>
  <si>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</si>
  <si>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</si>
  <si>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</si>
  <si>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</si>
  <si>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</si>
  <si>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</si>
  <si>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</si>
  <si>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</si>
  <si>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</si>
  <si>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</si>
  <si>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</si>
  <si>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</si>
  <si>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</si>
  <si>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</si>
  <si>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</si>
  <si>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</si>
  <si>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</si>
  <si>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</si>
  <si>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</si>
  <si>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</si>
  <si>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</si>
  <si>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</si>
  <si>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</si>
  <si>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</si>
  <si>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</si>
  <si>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</si>
  <si>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</si>
  <si>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</si>
  <si>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</si>
  <si>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</si>
  <si>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</si>
  <si>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</si>
  <si>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</si>
  <si>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</si>
  <si>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</si>
  <si>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</si>
  <si>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</si>
  <si>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</si>
  <si>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</si>
  <si>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</si>
  <si>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</si>
  <si>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</si>
  <si>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</si>
  <si>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</si>
  <si>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</si>
  <si>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</si>
  <si>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</si>
  <si>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</si>
  <si>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</si>
  <si>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</si>
  <si>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</si>
  <si>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</si>
  <si>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</si>
  <si>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</si>
  <si>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</si>
  <si>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</si>
  <si>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</si>
  <si>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</si>
  <si>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</si>
  <si>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</si>
  <si>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</si>
  <si>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</si>
  <si>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</si>
  <si>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</si>
  <si>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</si>
  <si>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</si>
  <si>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</si>
  <si>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</si>
  <si>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</si>
  <si>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</si>
  <si>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</si>
  <si>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</si>
  <si>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</si>
  <si>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</si>
  <si>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</si>
  <si>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</si>
  <si>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</si>
  <si>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</si>
  <si>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</si>
  <si>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</si>
  <si>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</si>
  <si>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</si>
  <si>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</si>
  <si>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</si>
  <si>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</si>
  <si>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</si>
  <si>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</si>
  <si>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</si>
  <si>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</si>
  <si>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</si>
  <si>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</si>
  <si>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</si>
  <si>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</si>
  <si>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</si>
  <si>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</si>
  <si>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</si>
  <si>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</si>
  <si>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</si>
  <si>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</si>
  <si>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</si>
  <si>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</si>
  <si>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</si>
  <si>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</si>
  <si>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</si>
  <si>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</si>
  <si>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</si>
  <si>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</si>
  <si>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</si>
  <si>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</si>
  <si>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</si>
  <si>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</si>
  <si>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</si>
  <si>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</si>
  <si>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</si>
  <si>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</si>
  <si>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</si>
  <si>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</si>
  <si>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</si>
  <si>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</si>
  <si>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</si>
  <si>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</si>
  <si>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</si>
  <si>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</si>
  <si>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</si>
  <si>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</si>
  <si>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</si>
  <si>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</si>
  <si>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</si>
  <si>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</si>
  <si>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</si>
  <si>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</si>
  <si>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</si>
  <si>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</si>
  <si>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</si>
  <si>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</si>
  <si>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</si>
  <si>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</si>
  <si>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</si>
  <si>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</si>
  <si>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</si>
  <si>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</si>
  <si>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</si>
  <si>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</si>
  <si>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</si>
  <si>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</si>
  <si>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</si>
  <si>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</si>
  <si>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</si>
  <si>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</si>
  <si>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</si>
  <si>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</si>
  <si>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</si>
  <si>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</si>
  <si>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</si>
  <si>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</si>
  <si>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</si>
  <si>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</si>
  <si>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</si>
  <si>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</si>
  <si>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</si>
  <si>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</si>
  <si>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</si>
  <si>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</si>
  <si>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</si>
  <si>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</si>
  <si>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</si>
  <si>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</si>
  <si>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</si>
  <si>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</si>
  <si>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</si>
  <si>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</si>
  <si>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</si>
  <si>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</si>
  <si>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</si>
  <si>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</si>
  <si>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</si>
  <si>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</si>
  <si>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</si>
  <si>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</si>
  <si>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</si>
  <si>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</si>
  <si>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</si>
  <si>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</si>
  <si>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</si>
  <si>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</si>
  <si>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</si>
  <si>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</si>
  <si>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</si>
  <si>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</si>
  <si>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</si>
  <si>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</si>
  <si>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</si>
  <si>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</si>
  <si>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</si>
  <si>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</si>
  <si>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</si>
  <si>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</si>
  <si>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</si>
  <si>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</si>
  <si>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</si>
  <si>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</si>
  <si>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</si>
  <si>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</si>
  <si>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</si>
  <si>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</si>
  <si>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</si>
  <si>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</si>
  <si>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</si>
  <si>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</si>
  <si>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</si>
  <si>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</si>
  <si>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</si>
  <si>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</si>
  <si>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</si>
  <si>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</si>
  <si>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</si>
  <si>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</si>
  <si>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</si>
  <si>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</si>
  <si>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</si>
  <si>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</si>
  <si>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</si>
  <si>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</si>
  <si>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</si>
  <si>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</si>
  <si>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</si>
  <si>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</si>
  <si>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</si>
  <si>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</si>
  <si>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</si>
  <si>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</si>
  <si>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</si>
  <si>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</si>
  <si>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</si>
  <si>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</si>
  <si>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</si>
  <si>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</si>
  <si>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</si>
  <si>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</si>
  <si>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</si>
  <si>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</si>
  <si>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</si>
  <si>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</si>
  <si>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</si>
  <si>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</si>
  <si>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</si>
  <si>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</si>
  <si>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</si>
  <si>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</si>
  <si>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</si>
  <si>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</si>
  <si>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</si>
  <si>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</si>
  <si>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</si>
  <si>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</si>
  <si>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</si>
  <si>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</si>
  <si>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</si>
  <si>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</si>
  <si>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</si>
  <si>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</si>
  <si>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</si>
  <si>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</si>
  <si>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</si>
  <si>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</si>
  <si>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</si>
  <si>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</si>
  <si>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</si>
  <si>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</si>
  <si>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</si>
  <si>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</si>
  <si>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</si>
  <si>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</si>
  <si>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</si>
  <si>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</si>
  <si>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</si>
  <si>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</si>
  <si>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</si>
  <si>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</si>
  <si>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</si>
  <si>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</si>
  <si>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</si>
  <si>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</si>
  <si>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</si>
  <si>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</si>
  <si>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</si>
  <si>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</si>
  <si>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</si>
  <si>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</si>
  <si>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</si>
  <si>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</si>
  <si>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</si>
  <si>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</si>
  <si>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</si>
  <si>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</si>
  <si>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</si>
  <si>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</si>
  <si>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</si>
  <si>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</si>
  <si>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</si>
  <si>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</si>
  <si>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</si>
  <si>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</si>
  <si>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</si>
  <si>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</si>
  <si>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</si>
  <si>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</si>
  <si>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</si>
  <si>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</si>
  <si>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</si>
  <si>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</si>
  <si>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</si>
  <si>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</si>
  <si>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</si>
  <si>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</si>
  <si>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</si>
  <si>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</si>
  <si>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</si>
  <si>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</si>
  <si>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</si>
  <si>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</si>
  <si>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</si>
  <si>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</si>
  <si>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</si>
  <si>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</si>
  <si>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</si>
  <si>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</si>
  <si>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</si>
  <si>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</si>
  <si>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</si>
  <si>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</si>
  <si>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</si>
  <si>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</si>
  <si>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</si>
  <si>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</si>
  <si>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</si>
  <si>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</si>
  <si>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</si>
  <si>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</si>
  <si>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</si>
  <si>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</si>
  <si>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</si>
  <si>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</si>
  <si>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</si>
  <si>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</si>
  <si>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</si>
  <si>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</si>
  <si>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</si>
  <si>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</si>
  <si>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</si>
  <si>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</si>
  <si>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</si>
  <si>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</si>
  <si>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</si>
  <si>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</si>
  <si>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</si>
  <si>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</si>
  <si>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</si>
  <si>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</si>
  <si>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</si>
  <si>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</si>
  <si>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</si>
  <si>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</si>
  <si>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</si>
  <si>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</si>
  <si>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</si>
  <si>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</si>
  <si>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</si>
  <si>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</si>
  <si>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</si>
  <si>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</si>
  <si>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</si>
  <si>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</si>
  <si>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</si>
  <si>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</si>
  <si>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</si>
  <si>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</si>
  <si>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</si>
  <si>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</si>
  <si>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</si>
  <si>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</si>
  <si>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</si>
  <si>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</si>
  <si>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</si>
  <si>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</si>
  <si>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</si>
  <si>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</si>
  <si>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</si>
  <si>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</si>
  <si>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</si>
  <si>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</si>
  <si>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</si>
  <si>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</si>
  <si>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</si>
  <si>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</si>
  <si>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</si>
  <si>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</si>
  <si>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</si>
  <si>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</si>
  <si>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</si>
  <si>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</si>
  <si>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</si>
  <si>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</si>
  <si>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</si>
  <si>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</si>
  <si>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</si>
  <si>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</si>
  <si>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</si>
  <si>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</si>
  <si>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</si>
  <si>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</si>
  <si>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</si>
  <si>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</si>
  <si>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</si>
  <si>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</si>
  <si>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</si>
  <si>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</si>
  <si>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</si>
  <si>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</si>
  <si>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</si>
  <si>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</si>
  <si>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</si>
  <si>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</si>
  <si>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</si>
  <si>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</si>
  <si>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</si>
  <si>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</si>
  <si>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</si>
  <si>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</si>
  <si>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</si>
  <si>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</si>
  <si>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</si>
  <si>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</si>
  <si>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</si>
  <si>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</si>
  <si>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</si>
  <si>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</si>
  <si>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</si>
  <si>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</si>
  <si>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</si>
  <si>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</si>
  <si>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</si>
  <si>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</si>
  <si>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</si>
  <si>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</si>
  <si>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</si>
  <si>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</si>
  <si>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</si>
  <si>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</si>
  <si>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</si>
  <si>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</si>
  <si>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</si>
  <si>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</si>
  <si>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</si>
  <si>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</si>
  <si>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</si>
  <si>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</si>
  <si>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</si>
  <si>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</si>
  <si>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</si>
  <si>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</si>
  <si>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</si>
  <si>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</si>
  <si>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</si>
  <si>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</si>
  <si>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</si>
  <si>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</si>
  <si>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</si>
  <si>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</si>
  <si>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</si>
  <si>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</si>
  <si>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</si>
  <si>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</si>
  <si>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</si>
  <si>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</si>
  <si>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</si>
  <si>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</si>
  <si>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</si>
  <si>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</si>
  <si>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</si>
  <si>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</si>
  <si>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</si>
  <si>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</si>
  <si>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</si>
  <si>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</si>
  <si>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</si>
  <si>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</si>
  <si>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</si>
  <si>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</si>
  <si>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</si>
  <si>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</si>
  <si>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</si>
  <si>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</si>
  <si>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</si>
  <si>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</si>
  <si>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</si>
  <si>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</si>
  <si>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</si>
  <si>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</si>
  <si>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</si>
  <si>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</si>
  <si>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</si>
  <si>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</si>
  <si>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</si>
  <si>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</si>
  <si>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</si>
  <si>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</si>
  <si>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</si>
  <si>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</si>
  <si>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</si>
  <si>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</si>
  <si>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</si>
  <si>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</si>
  <si>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</si>
  <si>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</si>
  <si>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</si>
  <si>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</si>
  <si>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</si>
  <si>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</si>
  <si>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</si>
  <si>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</si>
  <si>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</si>
  <si>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</si>
  <si>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</si>
  <si>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</si>
  <si>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</si>
  <si>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</si>
  <si>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</si>
  <si>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</si>
  <si>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</si>
  <si>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</si>
  <si>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</si>
  <si>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</si>
  <si>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</si>
  <si>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</si>
  <si>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</si>
  <si>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</si>
  <si>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</si>
  <si>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</si>
  <si>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</si>
  <si>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</si>
  <si>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</si>
  <si>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</si>
  <si>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</si>
  <si>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</si>
  <si>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</si>
  <si>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</si>
  <si>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</si>
  <si>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</si>
  <si>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</si>
  <si>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</si>
  <si>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</si>
  <si>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</si>
  <si>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</si>
  <si>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</si>
  <si>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</si>
  <si>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</si>
  <si>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</si>
  <si>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</si>
  <si>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</si>
  <si>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</si>
  <si>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</si>
  <si>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</si>
  <si>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</si>
  <si>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</si>
  <si>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</si>
  <si>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</si>
  <si>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</si>
  <si>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</si>
  <si>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</si>
  <si>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</si>
  <si>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</si>
  <si>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</si>
  <si>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</si>
  <si>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</si>
  <si>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</si>
  <si>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</si>
  <si>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</si>
  <si>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</si>
  <si>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</si>
  <si>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</si>
  <si>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</si>
  <si>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</si>
  <si>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</si>
  <si>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</si>
  <si>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</si>
  <si>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</si>
  <si>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</si>
  <si>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</si>
  <si>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</si>
  <si>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</si>
  <si>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</si>
  <si>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</si>
  <si>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</si>
  <si>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</si>
  <si>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</si>
  <si>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</si>
  <si>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</si>
  <si>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</si>
  <si>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</si>
  <si>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</si>
  <si>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</si>
  <si>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</si>
  <si>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</si>
  <si>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</si>
  <si>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</si>
  <si>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</si>
  <si>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</si>
  <si>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</si>
  <si>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</si>
  <si>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</si>
  <si>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</si>
  <si>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</si>
  <si>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</si>
  <si>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</si>
  <si>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</si>
  <si>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</si>
  <si>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</si>
  <si>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</si>
  <si>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</si>
  <si>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</si>
  <si>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</si>
  <si>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</si>
  <si>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</si>
  <si>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</si>
  <si>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</si>
  <si>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</si>
  <si>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</si>
  <si>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</si>
  <si>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</si>
  <si>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</si>
  <si>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</si>
  <si>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</si>
  <si>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</si>
  <si>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</si>
  <si>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</si>
  <si>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</si>
  <si>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</si>
  <si>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</si>
  <si>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</si>
  <si>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</si>
  <si>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</si>
  <si>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</si>
  <si>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</si>
  <si>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</si>
  <si>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</si>
  <si>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</si>
  <si>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</si>
  <si>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</si>
  <si>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</si>
  <si>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</si>
  <si>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</si>
  <si>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</si>
  <si>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</si>
  <si>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</si>
  <si>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</si>
  <si>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</si>
  <si>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</si>
  <si>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</si>
  <si>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</si>
  <si>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</si>
  <si>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</si>
  <si>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</si>
  <si>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</si>
  <si>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</si>
  <si>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</si>
  <si>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</si>
  <si>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</si>
  <si>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</si>
  <si>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</si>
  <si>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</si>
  <si>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</si>
  <si>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</si>
  <si>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</si>
  <si>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</si>
  <si>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</si>
  <si>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</si>
  <si>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</si>
  <si>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</si>
  <si>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</si>
  <si>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</si>
  <si>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</si>
  <si>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</si>
  <si>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</si>
  <si>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</si>
  <si>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</si>
  <si>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</si>
  <si>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</si>
  <si>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</si>
  <si>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</si>
  <si>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</si>
  <si>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</si>
  <si>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</si>
  <si>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</si>
  <si>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</si>
  <si>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</si>
  <si>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</si>
  <si>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</si>
  <si>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</si>
  <si>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</si>
  <si>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</si>
  <si>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</si>
  <si>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</si>
  <si>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</si>
  <si>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</si>
  <si>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</si>
  <si>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</si>
  <si>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</si>
  <si>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</si>
  <si>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</si>
  <si>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</si>
  <si>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</si>
  <si>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</si>
  <si>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</si>
  <si>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</si>
  <si>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</si>
  <si>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</si>
  <si>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</si>
  <si>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</si>
  <si>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</si>
  <si>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</si>
  <si>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</si>
  <si>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</si>
  <si>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</si>
  <si>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</si>
  <si>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</si>
  <si>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</si>
  <si>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</si>
  <si>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</si>
  <si>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</si>
  <si>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</si>
  <si>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</si>
  <si>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</si>
  <si>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</si>
  <si>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</si>
  <si>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</si>
  <si>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</si>
  <si>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</si>
  <si>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</si>
  <si>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</si>
  <si>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</si>
  <si>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</si>
  <si>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</si>
  <si>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</si>
  <si>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</si>
  <si>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</si>
  <si>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</si>
  <si>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</si>
  <si>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</si>
  <si>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</si>
  <si>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</si>
  <si>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</si>
  <si>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</si>
  <si>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</si>
  <si>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</si>
  <si>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</si>
  <si>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</si>
  <si>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</si>
  <si>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</si>
  <si>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</si>
  <si>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</si>
  <si>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</si>
  <si>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</si>
  <si>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</si>
  <si>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</si>
  <si>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</si>
  <si>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</si>
  <si>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</si>
  <si>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</si>
  <si>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</si>
  <si>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</si>
  <si>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</si>
  <si>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</si>
  <si>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</si>
  <si>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</si>
  <si>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</si>
  <si>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</si>
  <si>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</si>
  <si>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</si>
  <si>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</si>
  <si>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</si>
  <si>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</si>
  <si>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</si>
  <si>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</si>
  <si>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</si>
  <si>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</si>
  <si>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</si>
  <si>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</si>
  <si>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</si>
  <si>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</si>
  <si>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</si>
  <si>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</si>
  <si>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</si>
  <si>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</si>
  <si>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</si>
  <si>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</si>
  <si>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</si>
  <si>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</si>
  <si>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</si>
  <si>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</si>
  <si>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</si>
  <si>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</si>
  <si>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</si>
  <si>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</si>
  <si>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</si>
  <si>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</si>
  <si>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</si>
  <si>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</si>
  <si>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</si>
  <si>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</si>
  <si>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</si>
  <si>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</si>
  <si>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</si>
  <si>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</si>
  <si>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</si>
  <si>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</si>
  <si>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</si>
  <si>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</si>
  <si>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</si>
  <si>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</si>
  <si>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</si>
  <si>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</si>
  <si>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</si>
  <si>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</si>
  <si>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</si>
  <si>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</si>
  <si>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</si>
  <si>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</si>
  <si>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</si>
  <si>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</si>
  <si>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</si>
  <si>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</si>
  <si>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</si>
  <si>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</si>
  <si>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</si>
  <si>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</si>
  <si>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</si>
  <si>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</si>
  <si>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</si>
  <si>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</si>
  <si>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</si>
  <si>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</si>
  <si>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</si>
  <si>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</si>
  <si>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</si>
  <si>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</si>
  <si>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</si>
  <si>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</si>
  <si>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</si>
  <si>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</si>
  <si>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</si>
  <si>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</si>
  <si>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</si>
  <si>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</si>
  <si>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</si>
  <si>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</si>
  <si>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</si>
  <si>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</si>
  <si>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</si>
  <si>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</si>
  <si>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</si>
  <si>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</si>
  <si>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</si>
  <si>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</si>
  <si>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</si>
  <si>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</si>
  <si>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</si>
  <si>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</si>
  <si>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</si>
  <si>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</si>
  <si>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</si>
  <si>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</si>
  <si>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</si>
  <si>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</si>
  <si>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</si>
  <si>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</si>
  <si>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</si>
  <si>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</si>
  <si>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</si>
  <si>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</si>
  <si>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</si>
  <si>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</si>
  <si>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</si>
  <si>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</si>
  <si>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</si>
  <si>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</si>
  <si>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</si>
  <si>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</si>
  <si>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</si>
  <si>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</si>
  <si>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</si>
  <si>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</si>
  <si>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</si>
  <si>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</si>
  <si>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</si>
  <si>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</si>
  <si>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</si>
  <si>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</si>
  <si>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</si>
  <si>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</si>
  <si>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</si>
  <si>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</si>
  <si>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</si>
  <si>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</si>
  <si>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</si>
  <si>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</si>
  <si>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</si>
  <si>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</si>
  <si>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</si>
  <si>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</si>
  <si>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</si>
  <si>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</si>
  <si>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</si>
  <si>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</si>
  <si>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</si>
  <si>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</si>
  <si>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</si>
  <si>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</si>
  <si>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</si>
  <si>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</si>
  <si>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</si>
  <si>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</si>
  <si>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</si>
  <si>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</si>
  <si>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</si>
  <si>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</si>
  <si>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</si>
  <si>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</si>
  <si>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</si>
  <si>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</si>
  <si>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</si>
  <si>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</si>
  <si>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</si>
  <si>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</si>
  <si>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</si>
  <si>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</si>
  <si>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</si>
  <si>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</si>
  <si>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</si>
  <si>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</si>
  <si>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</si>
  <si>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</si>
  <si>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</si>
  <si>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</si>
  <si>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</si>
  <si>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</si>
  <si>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</si>
  <si>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</si>
  <si>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</si>
  <si>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</si>
  <si>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</si>
  <si>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</si>
  <si>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</si>
  <si>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</si>
  <si>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</si>
  <si>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</si>
  <si>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</si>
  <si>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</si>
  <si>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</si>
  <si>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</si>
  <si>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</si>
  <si>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</si>
  <si>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</si>
  <si>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</si>
  <si>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</si>
  <si>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</si>
  <si>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</si>
  <si>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</si>
  <si>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</si>
  <si>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</si>
  <si>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</si>
  <si>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</si>
  <si>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</si>
  <si>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</si>
  <si>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</si>
  <si>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</si>
  <si>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</si>
  <si>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</si>
  <si>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</si>
  <si>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</si>
  <si>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</si>
  <si>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</si>
  <si>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</si>
  <si>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</si>
  <si>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</si>
  <si>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</si>
  <si>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</si>
  <si>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</si>
  <si>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</si>
  <si>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</si>
  <si>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</si>
  <si>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</si>
  <si>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</si>
  <si>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</si>
  <si>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</si>
  <si>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</si>
  <si>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</si>
  <si>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</si>
  <si>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</si>
  <si>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</si>
  <si>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</si>
  <si>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</si>
  <si>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</si>
  <si>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</si>
  <si>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</si>
  <si>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</si>
  <si>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</si>
  <si>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</si>
  <si>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</si>
  <si>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</si>
  <si>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</si>
  <si>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</si>
  <si>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</si>
  <si>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</si>
  <si>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</si>
  <si>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</si>
  <si>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</si>
  <si>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</si>
  <si>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</si>
  <si>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</si>
  <si>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</si>
  <si>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</si>
  <si>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</si>
  <si>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</si>
  <si>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</si>
  <si>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</si>
  <si>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</si>
  <si>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</si>
  <si>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</si>
  <si>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</si>
  <si>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</si>
  <si>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</si>
  <si>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</si>
  <si>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</si>
  <si>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</si>
  <si>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</si>
  <si>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</si>
  <si>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</si>
  <si>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</si>
  <si>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</si>
  <si>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</si>
  <si>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</si>
  <si>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</si>
  <si>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</si>
  <si>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</si>
  <si>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</si>
  <si>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</si>
  <si>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</si>
  <si>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</si>
  <si>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</si>
  <si>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</si>
  <si>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</si>
  <si>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</si>
  <si>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</si>
  <si>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</si>
  <si>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</si>
  <si>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</si>
  <si>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</si>
  <si>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</si>
  <si>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</si>
  <si>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</si>
  <si>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</si>
  <si>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</si>
  <si>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</si>
  <si>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</si>
  <si>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</si>
  <si>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</si>
  <si>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</si>
  <si>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</si>
  <si>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</si>
  <si>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</si>
  <si>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</si>
  <si>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</si>
  <si>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</si>
  <si>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</si>
  <si>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</si>
  <si>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</si>
  <si>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</si>
  <si>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</si>
  <si>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</si>
  <si>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</si>
  <si>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</si>
  <si>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</si>
  <si>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</si>
  <si>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</si>
  <si>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</si>
  <si>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</si>
  <si>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</si>
  <si>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</si>
  <si>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</si>
  <si>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</si>
  <si>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</si>
  <si>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</si>
  <si>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</si>
  <si>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</si>
  <si>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</si>
  <si>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</si>
  <si>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</si>
  <si>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</si>
  <si>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</si>
  <si>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</si>
  <si>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</si>
  <si>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</si>
  <si>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</si>
  <si>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</si>
  <si>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</si>
  <si>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</si>
  <si>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</si>
  <si>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</si>
  <si>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</si>
  <si>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</si>
  <si>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</si>
  <si>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</si>
  <si>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</si>
  <si>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</si>
  <si>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</si>
  <si>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</si>
  <si>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</si>
  <si>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</si>
  <si>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</si>
  <si>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</si>
  <si>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</si>
  <si>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</si>
  <si>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</si>
  <si>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</si>
  <si>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</si>
  <si>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</si>
  <si>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</si>
  <si>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</si>
  <si>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</si>
  <si>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</si>
  <si>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</si>
  <si>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</si>
  <si>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</si>
  <si>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</si>
  <si>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</si>
  <si>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</si>
  <si>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</si>
  <si>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</si>
  <si>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</si>
  <si>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</si>
  <si>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</si>
  <si>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</si>
  <si>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</si>
  <si>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</si>
  <si>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</si>
  <si>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</si>
  <si>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</si>
  <si>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</si>
  <si>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</si>
  <si>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</si>
  <si>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</si>
  <si>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</si>
  <si>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</si>
  <si>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</si>
  <si>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</si>
  <si>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</si>
  <si>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</si>
  <si>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</si>
  <si>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</si>
  <si>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</si>
  <si>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</si>
  <si>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</si>
  <si>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</si>
  <si>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</si>
  <si>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</si>
  <si>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</si>
  <si>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</si>
  <si>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</si>
  <si>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</si>
  <si>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</si>
  <si>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</si>
  <si>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</si>
  <si>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</si>
  <si>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</si>
  <si>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</si>
  <si>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</si>
  <si>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</si>
  <si>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</si>
  <si>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</si>
  <si>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</si>
  <si>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</si>
  <si>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</si>
  <si>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</si>
  <si>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</si>
  <si>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</si>
  <si>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</si>
  <si>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</si>
  <si>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</si>
  <si>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</si>
  <si>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</si>
  <si>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</si>
  <si>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</si>
  <si>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</si>
  <si>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</si>
  <si>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</si>
  <si>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</si>
  <si>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</si>
  <si>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</si>
  <si>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</si>
  <si>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</si>
  <si>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</si>
  <si>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</si>
  <si>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</si>
  <si>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</si>
  <si>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</si>
  <si>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</si>
  <si>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</si>
  <si>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</si>
  <si>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</si>
  <si>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</si>
  <si>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</si>
  <si>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</si>
  <si>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</si>
  <si>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</si>
  <si>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</si>
  <si>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</si>
  <si>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</si>
  <si>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</si>
  <si>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</si>
  <si>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</si>
  <si>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</si>
  <si>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</si>
  <si>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</si>
  <si>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</si>
  <si>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</si>
  <si>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</si>
  <si>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</si>
  <si>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</si>
  <si>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</si>
  <si>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</si>
  <si>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</si>
  <si>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</si>
  <si>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</si>
  <si>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</si>
  <si>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</si>
  <si>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</si>
  <si>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</si>
  <si>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</si>
  <si>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</si>
  <si>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</si>
  <si>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</si>
  <si>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</si>
  <si>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</si>
  <si>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</si>
  <si>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</si>
  <si>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</si>
  <si>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</si>
  <si>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</si>
  <si>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</si>
  <si>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</si>
  <si>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</si>
  <si>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</si>
  <si>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</si>
  <si>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</si>
  <si>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</si>
  <si>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</si>
  <si>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</si>
  <si>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</si>
  <si>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</si>
  <si>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</si>
  <si>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</si>
  <si>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</si>
  <si>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</si>
  <si>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</si>
  <si>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</si>
  <si>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</si>
  <si>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</si>
  <si>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</si>
  <si>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</si>
  <si>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</si>
  <si>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</si>
  <si>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</si>
  <si>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</si>
  <si>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</si>
  <si>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</si>
  <si>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</si>
  <si>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</si>
  <si>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</si>
  <si>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</si>
  <si>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</si>
  <si>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</si>
  <si>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</si>
  <si>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</si>
  <si>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</si>
  <si>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</si>
  <si>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</si>
  <si>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</si>
  <si>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</si>
  <si>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</si>
  <si>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</si>
  <si>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</si>
  <si>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</si>
  <si>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</si>
  <si>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</si>
  <si>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</si>
  <si>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</si>
  <si>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</si>
  <si>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</si>
  <si>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</si>
  <si>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</si>
  <si>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</si>
  <si>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</si>
  <si>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</si>
  <si>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</si>
  <si>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</si>
  <si>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</si>
  <si>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</si>
  <si>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</si>
  <si>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</si>
  <si>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</si>
  <si>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</si>
  <si>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</si>
  <si>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</si>
  <si>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</si>
  <si>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</si>
  <si>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</si>
  <si>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</si>
  <si>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</si>
  <si>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</si>
  <si>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</si>
  <si>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</si>
  <si>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</si>
  <si>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</si>
  <si>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</si>
  <si>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</si>
  <si>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</si>
  <si>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</si>
  <si>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</si>
  <si>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</si>
  <si>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</si>
  <si>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</si>
  <si>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</si>
  <si>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</si>
  <si>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</si>
  <si>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</si>
  <si>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</si>
  <si>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</si>
  <si>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</si>
  <si>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</si>
  <si>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</si>
  <si>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</si>
  <si>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</si>
  <si>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</si>
  <si>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</si>
  <si>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</si>
  <si>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</si>
  <si>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</si>
  <si>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</si>
  <si>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</si>
  <si>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</si>
  <si>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</si>
  <si>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</si>
  <si>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</si>
  <si>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</si>
  <si>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</si>
  <si>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</si>
  <si>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</si>
  <si>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</si>
  <si>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</si>
  <si>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</si>
  <si>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</si>
  <si>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</si>
  <si>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</si>
  <si>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</si>
  <si>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</si>
  <si>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</si>
  <si>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</si>
  <si>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</si>
  <si>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</si>
  <si>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</si>
  <si>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</si>
  <si>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</si>
  <si>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</si>
  <si>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</si>
  <si>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</si>
  <si>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</si>
  <si>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</si>
  <si>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</si>
  <si>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</si>
  <si>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</si>
  <si>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</si>
  <si>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</si>
  <si>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</si>
  <si>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</si>
  <si>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</si>
  <si>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</si>
  <si>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</si>
  <si>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</si>
  <si>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</si>
  <si>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</si>
  <si>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</si>
  <si>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</si>
  <si>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</si>
  <si>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</si>
  <si>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</si>
  <si>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</si>
  <si>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</si>
  <si>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</si>
  <si>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</si>
  <si>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</si>
  <si>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</si>
  <si>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</si>
  <si>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</si>
  <si>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</si>
  <si>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</si>
  <si>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</si>
  <si>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</si>
  <si>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</si>
  <si>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</si>
  <si>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</si>
  <si>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</si>
  <si>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</si>
  <si>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</si>
  <si>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</si>
  <si>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</si>
  <si>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</si>
  <si>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</si>
  <si>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</si>
  <si>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</si>
  <si>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</si>
  <si>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</si>
  <si>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</si>
  <si>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</si>
  <si>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</si>
  <si>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</si>
  <si>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</si>
  <si>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</si>
  <si>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</si>
  <si>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</si>
  <si>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</si>
  <si>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</si>
  <si>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</si>
  <si>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</si>
  <si>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</si>
  <si>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</si>
  <si>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</si>
  <si>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</si>
  <si>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</si>
  <si>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</si>
  <si>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</si>
  <si>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</si>
  <si>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</si>
  <si>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</si>
  <si>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</si>
  <si>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</si>
  <si>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</si>
  <si>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</si>
  <si>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</si>
  <si>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</si>
  <si>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</si>
  <si>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</si>
  <si>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</si>
  <si>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</si>
  <si>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</si>
  <si>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</si>
  <si>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</si>
  <si>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</si>
  <si>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</si>
  <si>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</si>
  <si>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</si>
  <si>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</si>
  <si>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</si>
  <si>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</si>
  <si>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</si>
  <si>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</si>
  <si>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</si>
  <si>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</si>
  <si>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</si>
  <si>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</si>
  <si>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</si>
  <si>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</si>
  <si>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</si>
  <si>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</si>
  <si>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</si>
  <si>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</si>
  <si>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</si>
  <si>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</si>
  <si>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</si>
  <si>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</si>
  <si>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</si>
  <si>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</si>
  <si>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</si>
  <si>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</si>
  <si>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</si>
  <si>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</si>
  <si>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</si>
  <si>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</si>
  <si>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</si>
  <si>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</si>
  <si>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</si>
  <si>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</si>
  <si>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</si>
  <si>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</si>
  <si>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</si>
  <si>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</si>
  <si>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</si>
  <si>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</si>
  <si>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</si>
  <si>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</si>
  <si>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</si>
  <si>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</si>
  <si>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</si>
  <si>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</si>
  <si>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</si>
  <si>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</si>
  <si>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</si>
  <si>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</si>
  <si>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</si>
  <si>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</si>
  <si>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</si>
  <si>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</si>
  <si>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</si>
  <si>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</si>
  <si>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</si>
  <si>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</si>
  <si>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</si>
  <si>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</si>
  <si>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</si>
  <si>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</si>
  <si>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</si>
  <si>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</si>
  <si>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</si>
  <si>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</si>
  <si>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</si>
  <si>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</si>
  <si>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</si>
  <si>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</si>
  <si>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</si>
  <si>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</si>
  <si>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</si>
  <si>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</si>
  <si>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</si>
  <si>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</si>
  <si>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</si>
  <si>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</si>
  <si>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</si>
  <si>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</si>
  <si>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</si>
  <si>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</si>
  <si>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</si>
  <si>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</si>
  <si>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</si>
  <si>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</si>
  <si>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</si>
  <si>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</si>
  <si>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</si>
  <si>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</si>
  <si>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</si>
  <si>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</si>
  <si>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</si>
  <si>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</si>
  <si>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</si>
  <si>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</si>
  <si>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</si>
  <si>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</si>
  <si>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</si>
  <si>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</si>
  <si>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</si>
  <si>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</si>
  <si>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</si>
  <si>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</si>
  <si>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</si>
  <si>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</si>
  <si>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</si>
  <si>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</si>
  <si>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</si>
  <si>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</si>
  <si>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</si>
  <si>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</si>
  <si>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</si>
  <si>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</si>
  <si>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</si>
  <si>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</si>
  <si>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</si>
  <si>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</si>
  <si>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</si>
  <si>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</si>
  <si>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</si>
  <si>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</si>
  <si>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</si>
  <si>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</si>
  <si>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</si>
  <si>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</si>
  <si>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</si>
  <si>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</si>
  <si>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</si>
  <si>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</si>
  <si>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</si>
  <si>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</si>
  <si>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</si>
  <si>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</si>
  <si>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</si>
  <si>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</si>
  <si>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</si>
  <si>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</si>
  <si>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</si>
  <si>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</si>
  <si>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</si>
  <si>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</si>
  <si>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</si>
  <si>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</si>
  <si>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</si>
  <si>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</si>
  <si>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</si>
  <si>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</si>
  <si>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</si>
  <si>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</si>
  <si>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</si>
  <si>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</si>
  <si>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</si>
  <si>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</si>
  <si>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</si>
  <si>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</si>
  <si>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</si>
  <si>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</si>
  <si>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</si>
  <si>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</si>
  <si>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</si>
  <si>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</si>
  <si>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</si>
  <si>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</si>
  <si>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</si>
  <si>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</si>
  <si>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</si>
  <si>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</si>
  <si>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</si>
  <si>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</si>
  <si>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</si>
  <si>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</si>
  <si>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</si>
  <si>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</si>
  <si>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</si>
  <si>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</si>
  <si>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</si>
  <si>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</si>
  <si>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</si>
  <si>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</si>
  <si>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</si>
  <si>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</si>
  <si>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</si>
  <si>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</si>
  <si>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</si>
  <si>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</si>
  <si>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</si>
  <si>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</si>
  <si>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</si>
  <si>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</si>
  <si>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</si>
  <si>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</si>
  <si>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</si>
  <si>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</si>
  <si>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</si>
  <si>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</si>
  <si>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</si>
  <si>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</si>
  <si>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</si>
  <si>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</si>
  <si>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</si>
  <si>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</si>
  <si>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</si>
  <si>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</si>
  <si>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</si>
  <si>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</si>
  <si>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</si>
  <si>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</si>
  <si>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</si>
  <si>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</si>
  <si>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</si>
  <si>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</si>
  <si>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</si>
  <si>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</si>
  <si>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</si>
  <si>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</si>
  <si>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</si>
  <si>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</si>
  <si>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</si>
  <si>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</si>
  <si>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</si>
  <si>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</si>
  <si>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</si>
  <si>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</si>
  <si>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</si>
  <si>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</si>
  <si>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</si>
  <si>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</si>
  <si>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</si>
  <si>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</si>
  <si>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</si>
  <si>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</si>
  <si>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</si>
  <si>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</si>
  <si>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</si>
  <si>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</si>
  <si>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</si>
  <si>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</si>
  <si>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</si>
  <si>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</si>
  <si>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</si>
  <si>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</si>
  <si>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</si>
  <si>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</si>
  <si>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</si>
  <si>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</si>
  <si>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</si>
  <si>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</si>
  <si>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</si>
  <si>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</si>
  <si>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</si>
  <si>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</si>
  <si>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</si>
  <si>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</si>
  <si>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</si>
  <si>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</si>
  <si>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</si>
  <si>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</si>
  <si>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</si>
  <si>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</si>
  <si>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</si>
  <si>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</si>
  <si>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</si>
  <si>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</si>
  <si>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</si>
  <si>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</si>
  <si>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</si>
  <si>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</si>
  <si>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</si>
  <si>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</si>
  <si>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</si>
  <si>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</si>
  <si>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</si>
  <si>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</si>
  <si>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</si>
  <si>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</si>
  <si>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</si>
  <si>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</si>
  <si>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</si>
  <si>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</si>
  <si>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</si>
  <si>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</si>
  <si>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</si>
  <si>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</si>
  <si>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</si>
  <si>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</si>
  <si>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</si>
  <si>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</si>
  <si>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</si>
  <si>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</si>
  <si>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</si>
  <si>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</si>
  <si>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</si>
  <si>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</si>
  <si>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</si>
  <si>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</si>
  <si>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</si>
  <si>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</si>
  <si>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</si>
  <si>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</si>
  <si>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</si>
  <si>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</si>
  <si>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</si>
  <si>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</si>
  <si>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</si>
  <si>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</si>
  <si>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</si>
  <si>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</si>
  <si>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</si>
  <si>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</si>
  <si>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</si>
  <si>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</si>
  <si>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</si>
  <si>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</si>
  <si>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</si>
  <si>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</si>
  <si>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</si>
  <si>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</si>
  <si>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</si>
  <si>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</si>
  <si>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</si>
  <si>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</si>
  <si>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</si>
  <si>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</si>
  <si>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</si>
  <si>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</si>
  <si>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</si>
  <si>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</si>
  <si>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</si>
  <si>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</si>
  <si>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</si>
  <si>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</si>
  <si>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</si>
  <si>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</si>
  <si>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</si>
  <si>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</si>
  <si>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</si>
  <si>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</si>
  <si>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</si>
  <si>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</si>
  <si>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</si>
  <si>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</si>
  <si>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</si>
  <si>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</si>
  <si>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</si>
  <si>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</si>
  <si>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</si>
  <si>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</si>
  <si>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</si>
  <si>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</si>
  <si>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</si>
  <si>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</si>
  <si>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</si>
  <si>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</si>
  <si>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</si>
  <si>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</si>
  <si>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</si>
  <si>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</si>
  <si>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</si>
  <si>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</si>
  <si>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</si>
  <si>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</si>
  <si>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</si>
  <si>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</si>
  <si>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</si>
  <si>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</si>
  <si>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</si>
  <si>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</si>
  <si>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</si>
  <si>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</si>
  <si>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</si>
  <si>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</si>
  <si>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</si>
  <si>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</si>
  <si>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</si>
  <si>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</si>
  <si>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</si>
  <si>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</si>
  <si>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</si>
  <si>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</si>
  <si>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</si>
  <si>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</si>
  <si>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</si>
  <si>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</si>
  <si>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</si>
  <si>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</si>
  <si>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</si>
  <si>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</si>
  <si>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</si>
  <si>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</si>
  <si>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</si>
  <si>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</si>
  <si>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</si>
  <si>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</si>
  <si>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</si>
  <si>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</si>
  <si>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</si>
  <si>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</si>
  <si>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</si>
  <si>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</si>
  <si>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</si>
  <si>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</si>
  <si>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</si>
  <si>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</si>
  <si>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</si>
  <si>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</si>
  <si>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</si>
  <si>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</si>
  <si>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</si>
  <si>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</si>
  <si>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</si>
  <si>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</si>
  <si>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</si>
  <si>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</si>
  <si>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</si>
  <si>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</si>
  <si>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</si>
  <si>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</si>
  <si>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</si>
  <si>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</si>
  <si>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</si>
  <si>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</si>
  <si>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</si>
  <si>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</si>
  <si>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</si>
  <si>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</si>
  <si>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</si>
  <si>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</si>
  <si>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</si>
  <si>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</si>
  <si>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</si>
  <si>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</si>
  <si>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</si>
  <si>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</si>
  <si>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</si>
  <si>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</si>
  <si>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</si>
  <si>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</si>
  <si>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</si>
  <si>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</si>
  <si>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</si>
  <si>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</si>
  <si>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</si>
  <si>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</si>
  <si>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</si>
  <si>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</si>
  <si>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</si>
  <si>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</si>
  <si>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</si>
  <si>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</si>
  <si>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</si>
  <si>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</si>
  <si>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</si>
  <si>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</si>
  <si>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</si>
  <si>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</si>
  <si>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</si>
  <si>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</si>
  <si>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</si>
  <si>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</si>
  <si>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</si>
  <si>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</si>
  <si>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</si>
  <si>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</si>
  <si>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</si>
  <si>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</si>
  <si>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</si>
  <si>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</si>
  <si>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</si>
  <si>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</si>
  <si>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</si>
  <si>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</si>
  <si>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</si>
  <si>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</si>
  <si>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</si>
  <si>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</si>
  <si>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</si>
  <si>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</si>
  <si>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</si>
  <si>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</si>
  <si>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</si>
  <si>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</si>
  <si>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</si>
  <si>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</si>
  <si>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</si>
  <si>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</si>
  <si>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</si>
  <si>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</si>
  <si>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</si>
  <si>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</si>
  <si>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</si>
  <si>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</si>
  <si>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</si>
  <si>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</si>
  <si>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</si>
  <si>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</si>
  <si>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</si>
  <si>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</si>
  <si>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</si>
  <si>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</si>
  <si>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</si>
  <si>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</si>
  <si>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</si>
  <si>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</si>
  <si>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</si>
  <si>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</si>
  <si>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</si>
  <si>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</si>
  <si>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</si>
  <si>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</si>
  <si>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</si>
  <si>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</si>
  <si>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</si>
  <si>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</si>
  <si>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</si>
  <si>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</si>
  <si>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</si>
  <si>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</si>
  <si>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</si>
  <si>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</si>
  <si>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</si>
  <si>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</si>
  <si>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</si>
  <si>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</si>
  <si>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</si>
  <si>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</si>
  <si>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</si>
  <si>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</si>
  <si>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</si>
  <si>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</si>
  <si>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</si>
  <si>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</si>
  <si>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</si>
  <si>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</si>
  <si>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</si>
  <si>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</si>
  <si>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</si>
  <si>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</si>
  <si>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</si>
  <si>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</si>
  <si>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</si>
  <si>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</si>
  <si>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</si>
  <si>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</si>
  <si>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</si>
  <si>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</si>
  <si>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</si>
  <si>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</si>
  <si>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</si>
  <si>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</si>
  <si>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</si>
  <si>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</si>
  <si>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</si>
  <si>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</si>
  <si>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</si>
  <si>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</si>
  <si>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</si>
  <si>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</si>
  <si>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</si>
  <si>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</si>
  <si>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</si>
  <si>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</si>
  <si>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</si>
  <si>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</si>
  <si>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</si>
  <si>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</si>
  <si>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</si>
  <si>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</si>
  <si>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</si>
  <si>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</si>
  <si>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</si>
  <si>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</si>
  <si>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</si>
  <si>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</si>
  <si>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</si>
  <si>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</si>
  <si>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</si>
  <si>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</si>
  <si>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</si>
  <si>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</si>
  <si>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</si>
  <si>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</si>
  <si>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</si>
  <si>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</si>
  <si>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</si>
  <si>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</si>
  <si>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</si>
  <si>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</si>
  <si>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</si>
  <si>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</si>
  <si>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</si>
  <si>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</si>
  <si>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</si>
  <si>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</si>
  <si>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</si>
  <si>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</si>
  <si>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</si>
  <si>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</si>
  <si>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</si>
  <si>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</si>
  <si>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</si>
  <si>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</si>
  <si>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</si>
  <si>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</si>
  <si>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</si>
  <si>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</si>
  <si>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</si>
  <si>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</si>
  <si>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</si>
  <si>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</si>
  <si>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</si>
  <si>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</si>
  <si>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</si>
  <si>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</si>
  <si>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</si>
  <si>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</si>
  <si>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</si>
  <si>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</si>
  <si>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</si>
  <si>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</si>
  <si>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</si>
  <si>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</si>
  <si>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</si>
  <si>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</si>
  <si>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</si>
  <si>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</si>
  <si>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</si>
  <si>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</si>
  <si>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</si>
  <si>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</si>
  <si>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</si>
  <si>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</si>
  <si>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</si>
  <si>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</si>
  <si>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</si>
  <si>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</si>
  <si>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</si>
  <si>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</si>
  <si>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</si>
  <si>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</si>
  <si>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</si>
  <si>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</si>
  <si>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</si>
  <si>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</si>
  <si>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</si>
  <si>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</si>
  <si>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</si>
  <si>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</si>
  <si>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</si>
  <si>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</si>
  <si>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</si>
  <si>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</si>
  <si>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</si>
  <si>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</si>
  <si>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</si>
  <si>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</si>
  <si>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</si>
  <si>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</si>
  <si>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</si>
  <si>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</si>
  <si>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</si>
  <si>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</si>
  <si>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</si>
  <si>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</si>
  <si>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</si>
  <si>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</si>
  <si>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</si>
  <si>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</si>
  <si>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</si>
  <si>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</si>
  <si>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</si>
  <si>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</si>
  <si>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</si>
  <si>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</si>
  <si>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</si>
  <si>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</si>
  <si>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</si>
  <si>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</si>
  <si>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</si>
  <si>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</si>
  <si>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</si>
  <si>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</si>
  <si>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</si>
  <si>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</si>
  <si>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</si>
  <si>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</si>
  <si>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</si>
  <si>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</si>
  <si>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</si>
  <si>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</si>
  <si>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</si>
  <si>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</si>
  <si>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</si>
  <si>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</si>
  <si>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</si>
  <si>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</si>
  <si>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</si>
  <si>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</si>
  <si>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</si>
  <si>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</si>
  <si>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</si>
  <si>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</si>
  <si>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</si>
  <si>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</si>
  <si>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</si>
  <si>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</si>
  <si>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</si>
  <si>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</si>
  <si>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</si>
  <si>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</si>
  <si>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</si>
  <si>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</si>
  <si>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</si>
  <si>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</si>
  <si>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</si>
  <si>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</si>
  <si>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</si>
  <si>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</si>
  <si>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</si>
  <si>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</si>
  <si>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</si>
  <si>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</si>
  <si>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</si>
  <si>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</si>
  <si>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</si>
  <si>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</si>
  <si>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</si>
  <si>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</si>
  <si>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</si>
  <si>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</si>
  <si>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</si>
  <si>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</si>
  <si>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</si>
  <si>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</si>
  <si>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</si>
  <si>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</si>
  <si>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</si>
  <si>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</si>
  <si>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</si>
  <si>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</si>
  <si>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</si>
  <si>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</si>
  <si>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</si>
  <si>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</si>
  <si>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</si>
  <si>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</si>
  <si>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</si>
  <si>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</si>
  <si>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</si>
  <si>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</si>
  <si>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</si>
  <si>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</si>
  <si>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</si>
  <si>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</si>
  <si>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</si>
  <si>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</si>
  <si>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</si>
  <si>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</si>
  <si>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</si>
  <si>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</si>
  <si>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</si>
  <si>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</si>
  <si>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</si>
  <si>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</si>
  <si>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</si>
  <si>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</si>
  <si>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</si>
  <si>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</si>
  <si>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</si>
  <si>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</si>
  <si>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</si>
  <si>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</si>
  <si>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</si>
  <si>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</si>
  <si>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</si>
  <si>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</si>
  <si>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</si>
  <si>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</si>
  <si>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</si>
  <si>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</si>
  <si>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</si>
  <si>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</si>
  <si>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</si>
  <si>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</si>
  <si>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</si>
  <si>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</si>
  <si>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</si>
  <si>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</si>
  <si>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</si>
  <si>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</si>
  <si>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</si>
  <si>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</si>
  <si>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</si>
  <si>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</si>
  <si>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</si>
  <si>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</si>
  <si>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</si>
  <si>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</si>
  <si>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</si>
  <si>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</si>
  <si>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</si>
  <si>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</si>
  <si>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</si>
  <si>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</si>
  <si>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</si>
  <si>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</si>
  <si>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</si>
  <si>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</si>
  <si>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</si>
  <si>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</si>
  <si>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</si>
  <si>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</si>
  <si>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</si>
  <si>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</si>
  <si>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</si>
  <si>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</si>
  <si>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</si>
  <si>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</si>
  <si>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</si>
  <si>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</si>
  <si>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</si>
  <si>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</si>
  <si>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</si>
  <si>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</si>
  <si>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</si>
  <si>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</si>
  <si>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</si>
  <si>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</si>
  <si>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</si>
  <si>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</si>
  <si>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</si>
  <si>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</si>
  <si>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</si>
  <si>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</si>
  <si>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</si>
  <si>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</si>
  <si>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</si>
  <si>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</si>
  <si>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</si>
  <si>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</si>
  <si>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</si>
  <si>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</si>
  <si>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</si>
  <si>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</si>
  <si>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</si>
  <si>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</si>
  <si>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</si>
  <si>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</si>
  <si>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</si>
  <si>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</si>
  <si>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</si>
  <si>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</si>
  <si>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</si>
  <si>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</si>
  <si>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</si>
  <si>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</si>
  <si>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</si>
  <si>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</si>
  <si>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</si>
  <si>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</si>
  <si>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</si>
  <si>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</si>
  <si>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</si>
  <si>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</si>
  <si>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</si>
  <si>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</si>
  <si>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</si>
  <si>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</si>
  <si>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</si>
  <si>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</si>
  <si>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</si>
  <si>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</si>
  <si>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</si>
  <si>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</si>
  <si>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</si>
  <si>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</si>
  <si>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</si>
  <si>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</si>
  <si>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</si>
  <si>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</si>
  <si>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</si>
  <si>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</si>
  <si>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</si>
  <si>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</si>
  <si>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</si>
  <si>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</si>
  <si>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</si>
  <si>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</si>
  <si>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</si>
  <si>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</si>
  <si>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</si>
  <si>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</si>
  <si>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</si>
  <si>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</si>
  <si>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</si>
  <si>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</si>
  <si>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</si>
  <si>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</si>
  <si>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</si>
  <si>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</si>
  <si>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</si>
  <si>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</si>
  <si>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</si>
  <si>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</si>
  <si>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</si>
  <si>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</si>
  <si>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</si>
  <si>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</si>
  <si>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</si>
  <si>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</si>
  <si>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</si>
  <si>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</si>
  <si>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</si>
  <si>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</si>
  <si>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</si>
  <si>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</si>
  <si>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</si>
  <si>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</si>
  <si>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</si>
  <si>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</si>
  <si>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</si>
  <si>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</si>
  <si>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</si>
  <si>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</si>
  <si>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</si>
  <si>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</si>
  <si>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</si>
  <si>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</si>
  <si>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</si>
  <si>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</si>
  <si>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</si>
  <si>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</si>
  <si>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</si>
  <si>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</si>
  <si>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</si>
  <si>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</si>
  <si>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</si>
  <si>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</si>
  <si>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</si>
  <si>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</si>
  <si>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</si>
  <si>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</si>
  <si>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</si>
  <si>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</si>
  <si>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</si>
  <si>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</si>
  <si>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</si>
  <si>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</si>
  <si>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</si>
  <si>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</si>
  <si>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</si>
  <si>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</si>
  <si>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</si>
  <si>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</si>
  <si>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</si>
  <si>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</si>
  <si>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</si>
  <si>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</si>
  <si>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</si>
  <si>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</si>
  <si>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</si>
  <si>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</si>
  <si>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</si>
  <si>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</si>
  <si>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</si>
  <si>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</si>
  <si>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</si>
  <si>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</si>
  <si>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</si>
  <si>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</si>
  <si>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</si>
  <si>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</si>
  <si>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</si>
  <si>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</si>
  <si>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</si>
  <si>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</si>
  <si>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</si>
  <si>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</si>
  <si>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</si>
  <si>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</si>
  <si>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</si>
  <si>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</si>
  <si>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</si>
  <si>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</si>
  <si>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</si>
  <si>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</si>
  <si>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</si>
  <si>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</si>
  <si>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</si>
  <si>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</si>
  <si>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</si>
  <si>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</si>
  <si>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</si>
  <si>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</si>
  <si>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</si>
  <si>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</si>
  <si>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</si>
  <si>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</si>
  <si>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</si>
  <si>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</si>
  <si>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</si>
  <si>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</si>
  <si>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</si>
  <si>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</si>
  <si>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</si>
  <si>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</si>
  <si>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</si>
  <si>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</si>
  <si>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</si>
  <si>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</si>
  <si>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</si>
  <si>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</si>
  <si>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</si>
  <si>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</si>
  <si>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</si>
  <si>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</si>
  <si>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</si>
  <si>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</si>
  <si>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</si>
  <si>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</si>
  <si>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</si>
  <si>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</si>
  <si>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</si>
  <si>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</si>
  <si>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</si>
  <si>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</si>
  <si>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</si>
  <si>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</si>
  <si>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</si>
  <si>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</si>
  <si>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</si>
  <si>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</si>
  <si>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</si>
  <si>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</si>
  <si>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</si>
  <si>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</si>
  <si>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</si>
  <si>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</si>
  <si>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</si>
  <si>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</si>
  <si>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</si>
  <si>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</si>
  <si>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</si>
  <si>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</si>
  <si>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</si>
  <si>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</si>
  <si>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</si>
  <si>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</si>
  <si>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</si>
  <si>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</si>
  <si>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</si>
  <si>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</si>
  <si>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</si>
  <si>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</si>
  <si>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</si>
  <si>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</si>
  <si>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</si>
  <si>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</si>
  <si>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</si>
  <si>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</si>
  <si>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</si>
  <si>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</si>
  <si>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</si>
  <si>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</si>
  <si>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</si>
  <si>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</si>
  <si>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</si>
  <si>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</si>
  <si>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</si>
  <si>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</si>
  <si>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</si>
  <si>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</si>
  <si>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</si>
  <si>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</si>
  <si>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</si>
  <si>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</si>
  <si>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</si>
  <si>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</si>
  <si>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</si>
  <si>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</si>
  <si>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</si>
  <si>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</si>
  <si>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</si>
  <si>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</si>
  <si>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</si>
  <si>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</si>
  <si>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</si>
  <si>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</si>
  <si>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</si>
  <si>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</si>
  <si>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</si>
  <si>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</si>
  <si>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</si>
  <si>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</si>
  <si>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</si>
  <si>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</si>
  <si>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</si>
  <si>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</si>
  <si>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</si>
  <si>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</si>
  <si>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</si>
  <si>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</si>
  <si>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</si>
  <si>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</si>
  <si>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</si>
  <si>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</si>
  <si>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</si>
  <si>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</si>
  <si>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</si>
  <si>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</si>
  <si>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</si>
  <si>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</si>
  <si>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</si>
  <si>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</si>
  <si>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</si>
  <si>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</si>
  <si>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</si>
  <si>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</si>
  <si>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</si>
  <si>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</si>
  <si>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</si>
  <si>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</si>
  <si>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</si>
  <si>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</si>
  <si>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</si>
  <si>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</si>
  <si>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</si>
  <si>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</si>
  <si>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</si>
  <si>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</si>
  <si>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</si>
  <si>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</si>
  <si>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</si>
  <si>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</si>
  <si>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</si>
  <si>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</si>
  <si>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</si>
  <si>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</si>
  <si>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</si>
  <si>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</si>
  <si>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</si>
  <si>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</si>
  <si>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</si>
  <si>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</si>
  <si>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</si>
  <si>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</si>
  <si>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</si>
  <si>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</si>
  <si>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</si>
  <si>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</si>
  <si>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</si>
  <si>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</si>
  <si>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</si>
  <si>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</si>
  <si>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</si>
  <si>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</si>
  <si>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</si>
  <si>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</si>
  <si>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</si>
  <si>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</si>
  <si>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</si>
  <si>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</si>
  <si>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</si>
  <si>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</si>
  <si>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</si>
  <si>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</si>
  <si>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</si>
  <si>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</si>
  <si>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</si>
  <si>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</si>
  <si>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</si>
  <si>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</si>
  <si>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</si>
  <si>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</si>
  <si>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</si>
  <si>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</si>
  <si>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</si>
  <si>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</si>
  <si>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</si>
  <si>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</si>
  <si>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</si>
  <si>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</si>
  <si>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</si>
  <si>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</si>
  <si>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</si>
  <si>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</si>
  <si>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</si>
  <si>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</si>
  <si>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</si>
  <si>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</si>
  <si>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</si>
  <si>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</si>
  <si>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</si>
  <si>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</si>
  <si>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</si>
  <si>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</si>
  <si>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</si>
  <si>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</si>
  <si>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</si>
  <si>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</si>
  <si>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</si>
  <si>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</si>
  <si>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</si>
  <si>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</si>
  <si>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</si>
  <si>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</si>
  <si>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</si>
  <si>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</si>
  <si>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</si>
  <si>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</si>
  <si>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</si>
  <si>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</si>
  <si>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</si>
  <si>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</si>
  <si>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</si>
  <si>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</si>
  <si>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</si>
  <si>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</si>
  <si>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</si>
  <si>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</si>
  <si>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</si>
  <si>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</si>
  <si>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</si>
  <si>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</si>
  <si>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</si>
  <si>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</si>
  <si>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</si>
  <si>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</si>
  <si>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</si>
  <si>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</si>
  <si>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</si>
  <si>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</si>
  <si>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</si>
  <si>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</si>
  <si>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</si>
  <si>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</si>
  <si>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</si>
  <si>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</si>
  <si>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</si>
  <si>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</si>
  <si>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</si>
  <si>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</si>
  <si>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</si>
  <si>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</si>
  <si>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</si>
  <si>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</si>
  <si>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</si>
  <si>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</si>
  <si>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</si>
  <si>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</si>
  <si>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</si>
  <si>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</si>
  <si>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</si>
  <si>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</si>
  <si>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</si>
  <si>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</si>
  <si>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</si>
  <si>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</si>
  <si>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</si>
  <si>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</si>
  <si>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</si>
  <si>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</si>
  <si>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</si>
  <si>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</si>
  <si>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</si>
  <si>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</si>
  <si>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</si>
  <si>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</si>
  <si>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</si>
  <si>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</si>
  <si>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</si>
  <si>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</si>
  <si>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</si>
  <si>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</si>
  <si>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</si>
  <si>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</si>
  <si>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</si>
  <si>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</si>
  <si>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</si>
  <si>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</si>
  <si>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</si>
  <si>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</si>
  <si>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</si>
  <si>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</si>
  <si>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</si>
  <si>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</si>
  <si>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</si>
  <si>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</si>
  <si>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</si>
  <si>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</si>
  <si>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</si>
  <si>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</si>
  <si>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</si>
  <si>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</si>
  <si>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</si>
  <si>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</si>
  <si>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</si>
  <si>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</si>
  <si>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</si>
  <si>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</si>
  <si>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</si>
  <si>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</si>
  <si>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</si>
  <si>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</si>
  <si>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</si>
  <si>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</si>
  <si>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</si>
  <si>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</si>
  <si>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</si>
  <si>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</si>
  <si>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</si>
  <si>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</si>
  <si>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</si>
  <si>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</si>
  <si>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</si>
  <si>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</si>
  <si>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</si>
  <si>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</si>
  <si>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</si>
  <si>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</si>
  <si>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</si>
  <si>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</si>
  <si>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</si>
  <si>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</si>
  <si>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</si>
  <si>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</si>
  <si>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</si>
  <si>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</si>
  <si>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</si>
  <si>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</si>
  <si>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</si>
  <si>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</si>
  <si>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</si>
  <si>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</si>
  <si>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</si>
  <si>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</si>
  <si>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</si>
  <si>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</si>
  <si>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</si>
  <si>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</si>
  <si>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</si>
  <si>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</si>
  <si>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</si>
  <si>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</si>
  <si>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</si>
  <si>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</si>
  <si>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</si>
  <si>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</si>
  <si>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</si>
  <si>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</si>
  <si>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</si>
  <si>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</si>
  <si>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</si>
  <si>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</si>
  <si>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</si>
  <si>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</si>
  <si>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</si>
  <si>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</si>
  <si>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</si>
  <si>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</si>
  <si>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</si>
  <si>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</si>
  <si>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</si>
  <si>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</si>
  <si>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</si>
  <si>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</si>
  <si>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</si>
  <si>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</si>
  <si>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</si>
  <si>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</si>
  <si>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</si>
  <si>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</si>
  <si>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</si>
  <si>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</si>
  <si>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</si>
  <si>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</si>
  <si>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</si>
  <si>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</si>
  <si>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</si>
  <si>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</si>
  <si>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</si>
  <si>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</si>
  <si>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</si>
  <si>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</si>
  <si>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</si>
  <si>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</si>
  <si>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</si>
  <si>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</si>
  <si>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</si>
  <si>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</si>
  <si>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</si>
  <si>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</si>
  <si>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</si>
  <si>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</si>
  <si>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</si>
  <si>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</si>
  <si>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</si>
  <si>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</si>
  <si>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</si>
  <si>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</si>
  <si>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</si>
  <si>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</si>
  <si>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</si>
  <si>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</si>
  <si>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</si>
  <si>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</si>
  <si>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</si>
  <si>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</si>
  <si>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</si>
  <si>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</si>
  <si>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</si>
  <si>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</si>
  <si>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</si>
  <si>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</si>
  <si>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</si>
  <si>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</si>
  <si>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</si>
  <si>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</si>
  <si>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</si>
  <si>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</si>
  <si>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</si>
  <si>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</si>
  <si>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</si>
  <si>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</si>
  <si>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</si>
  <si>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</si>
  <si>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</si>
  <si>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</si>
  <si>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</si>
  <si>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</si>
  <si>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</si>
  <si>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</si>
  <si>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</si>
  <si>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</si>
  <si>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</si>
  <si>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</si>
  <si>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</si>
  <si>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</si>
  <si>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</si>
  <si>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</si>
  <si>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</si>
  <si>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</si>
  <si>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</si>
  <si>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</si>
  <si>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</si>
  <si>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</si>
  <si>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</si>
  <si>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</si>
  <si>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</si>
  <si>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</si>
  <si>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</si>
  <si>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</si>
  <si>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</si>
  <si>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</si>
  <si>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</si>
  <si>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</si>
  <si>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</si>
  <si>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</si>
  <si>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</si>
  <si>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</si>
  <si>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</si>
  <si>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</si>
  <si>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</si>
  <si>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</si>
  <si>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</si>
  <si>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</si>
  <si>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</si>
  <si>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</si>
  <si>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</si>
  <si>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</si>
  <si>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</si>
  <si>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</si>
  <si>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</si>
  <si>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</si>
  <si>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</si>
  <si>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</si>
  <si>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</si>
  <si>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</si>
  <si>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</si>
  <si>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</si>
  <si>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</si>
  <si>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</si>
  <si>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</si>
  <si>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</si>
  <si>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</si>
  <si>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</si>
  <si>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</si>
  <si>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</si>
  <si>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</si>
  <si>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</si>
  <si>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</si>
  <si>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</si>
  <si>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</si>
  <si>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</si>
  <si>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</si>
  <si>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</si>
  <si>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</si>
  <si>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</si>
  <si>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</si>
  <si>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</si>
  <si>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</si>
  <si>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</si>
  <si>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</si>
  <si>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</si>
  <si>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</si>
  <si>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</si>
  <si>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</si>
  <si>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</si>
  <si>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</si>
  <si>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</si>
  <si>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</si>
  <si>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</si>
  <si>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</si>
  <si>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</si>
  <si>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</si>
  <si>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</si>
  <si>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</si>
  <si>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</si>
  <si>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</si>
  <si>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</si>
  <si>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</si>
  <si>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</si>
  <si>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</si>
  <si>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</si>
  <si>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</si>
  <si>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</si>
  <si>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</si>
  <si>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</si>
  <si>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</si>
  <si>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</si>
  <si>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</si>
  <si>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</si>
  <si>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</si>
  <si>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</si>
  <si>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</si>
  <si>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</si>
  <si>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</si>
  <si>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</si>
  <si>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</si>
  <si>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</si>
  <si>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</si>
  <si>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</si>
  <si>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</si>
  <si>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</si>
  <si>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</si>
  <si>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</si>
  <si>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</si>
  <si>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</si>
  <si>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</si>
  <si>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</si>
  <si>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</si>
  <si>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</si>
  <si>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</si>
  <si>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</si>
  <si>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</si>
  <si>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</si>
  <si>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</si>
  <si>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</si>
  <si>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</si>
  <si>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</si>
  <si>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</si>
  <si>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</si>
  <si>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</si>
  <si>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</si>
  <si>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</si>
  <si>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</si>
  <si>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</si>
  <si>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</si>
  <si>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</si>
  <si>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</si>
  <si>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</si>
  <si>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</si>
  <si>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</si>
  <si>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</si>
  <si>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</si>
  <si>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</si>
  <si>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</si>
  <si>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</si>
  <si>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</si>
  <si>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</si>
  <si>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</si>
  <si>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</si>
  <si>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</si>
  <si>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</si>
  <si>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</si>
  <si>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</si>
  <si>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</si>
  <si>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</si>
  <si>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</si>
  <si>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</si>
  <si>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</si>
  <si>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</si>
  <si>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</si>
  <si>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</si>
  <si>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</si>
  <si>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</si>
  <si>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</si>
  <si>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</si>
  <si>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</si>
  <si>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</si>
  <si>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</si>
  <si>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</si>
  <si>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</si>
  <si>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</si>
  <si>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</si>
  <si>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</si>
  <si>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</si>
  <si>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</si>
  <si>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</si>
  <si>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</si>
  <si>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</si>
  <si>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</si>
  <si>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</si>
  <si>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</si>
  <si>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</si>
  <si>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</si>
  <si>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</si>
  <si>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</si>
  <si>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</si>
  <si>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</si>
  <si>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</si>
  <si>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</si>
  <si>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</si>
  <si>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</si>
  <si>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</si>
  <si>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</si>
  <si>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</si>
  <si>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</si>
  <si>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</si>
  <si>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</si>
  <si>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</si>
  <si>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</si>
  <si>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</si>
  <si>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</si>
  <si>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</si>
  <si>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</si>
  <si>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</si>
  <si>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</si>
  <si>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</si>
  <si>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</si>
  <si>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</si>
  <si>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</si>
  <si>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</si>
  <si>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</si>
  <si>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</si>
  <si>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</si>
  <si>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</si>
  <si>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</si>
  <si>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</si>
  <si>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</si>
  <si>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</si>
  <si>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</si>
  <si>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</si>
  <si>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</si>
  <si>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</si>
  <si>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</si>
  <si>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</si>
  <si>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</si>
  <si>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</si>
  <si>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</si>
  <si>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</si>
  <si>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</si>
  <si>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</si>
  <si>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</si>
  <si>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</si>
  <si>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</si>
  <si>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</si>
  <si>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</si>
  <si>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</si>
  <si>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</si>
  <si>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</si>
  <si>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</si>
  <si>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</si>
  <si>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</si>
  <si>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</si>
  <si>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</si>
  <si>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</si>
  <si>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</si>
  <si>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</si>
  <si>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</si>
  <si>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</si>
  <si>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</si>
  <si>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</si>
  <si>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</si>
  <si>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</si>
  <si>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</si>
  <si>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</si>
  <si>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</si>
  <si>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</si>
  <si>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</si>
  <si>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</si>
  <si>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</si>
  <si>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</si>
  <si>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</si>
  <si>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</si>
  <si>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</si>
  <si>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</si>
  <si>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</si>
  <si>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</si>
  <si>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</si>
  <si>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</si>
  <si>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</si>
  <si>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</si>
  <si>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</si>
  <si>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</si>
  <si>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</si>
  <si>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</si>
  <si>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</si>
  <si>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</si>
  <si>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</si>
  <si>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</si>
  <si>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</si>
  <si>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</si>
  <si>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</si>
  <si>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</si>
  <si>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</si>
  <si>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</si>
  <si>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</si>
  <si>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</si>
  <si>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</si>
  <si>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</si>
  <si>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</si>
  <si>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</si>
  <si>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</si>
  <si>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</si>
  <si>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</si>
  <si>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</si>
  <si>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</si>
  <si>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</si>
  <si>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</si>
  <si>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</si>
  <si>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</si>
  <si>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</si>
  <si>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</si>
  <si>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</si>
  <si>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</si>
  <si>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</si>
  <si>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</si>
  <si>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</si>
  <si>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</si>
  <si>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</si>
  <si>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</si>
  <si>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</si>
  <si>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</si>
  <si>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</si>
  <si>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</si>
  <si>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</si>
  <si>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</si>
  <si>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</si>
  <si>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</si>
  <si>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</si>
  <si>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</si>
  <si>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</si>
  <si>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</si>
  <si>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</si>
  <si>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</si>
  <si>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</si>
  <si>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</si>
  <si>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</si>
  <si>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</si>
  <si>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</si>
  <si>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</si>
  <si>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</si>
  <si>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</si>
  <si>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</si>
  <si>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</si>
  <si>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</si>
  <si>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</si>
  <si>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</si>
  <si>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</si>
  <si>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</si>
  <si>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</si>
  <si>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</si>
  <si>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</si>
  <si>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</si>
  <si>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</si>
  <si>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</si>
  <si>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</si>
  <si>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</si>
  <si>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</si>
  <si>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</si>
  <si>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</si>
  <si>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</si>
  <si>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</si>
  <si>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</si>
  <si>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</si>
  <si>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</si>
  <si>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</si>
  <si>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</si>
  <si>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</si>
  <si>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</si>
  <si>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</si>
  <si>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</si>
  <si>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</si>
  <si>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</si>
  <si>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</si>
  <si>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</si>
  <si>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</si>
  <si>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</si>
  <si>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</si>
  <si>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</si>
  <si>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</si>
  <si>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</si>
  <si>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</si>
  <si>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</si>
  <si>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</si>
  <si>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</si>
  <si>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</si>
  <si>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</si>
  <si>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</si>
  <si>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</si>
  <si>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</si>
  <si>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</si>
  <si>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</si>
  <si>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</si>
  <si>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</si>
  <si>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</si>
  <si>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</si>
  <si>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</si>
  <si>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</si>
  <si>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</si>
  <si>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</si>
  <si>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</si>
  <si>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</si>
  <si>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</si>
  <si>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</si>
  <si>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</si>
  <si>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</si>
  <si>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</si>
  <si>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</si>
  <si>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</si>
  <si>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</si>
  <si>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</si>
  <si>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</si>
  <si>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</si>
  <si>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</si>
  <si>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</si>
  <si>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</si>
  <si>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</si>
  <si>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</si>
  <si>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</si>
  <si>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</si>
  <si>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</si>
  <si>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</si>
  <si>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</si>
  <si>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</si>
  <si>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</si>
  <si>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</si>
  <si>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</si>
  <si>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</si>
  <si>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</si>
  <si>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</si>
  <si>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</si>
  <si>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</si>
  <si>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</si>
  <si>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</si>
  <si>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</si>
  <si>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</si>
  <si>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</si>
  <si>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</si>
  <si>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</si>
  <si>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</si>
  <si>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</si>
  <si>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</si>
  <si>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</si>
  <si>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</si>
  <si>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</si>
  <si>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</si>
  <si>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</si>
  <si>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</si>
  <si>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</si>
  <si>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</si>
  <si>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</si>
  <si>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</si>
  <si>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</si>
  <si>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</si>
  <si>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</si>
  <si>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</si>
  <si>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</si>
  <si>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</si>
  <si>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</si>
  <si>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</si>
  <si>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</si>
  <si>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</si>
  <si>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</si>
  <si>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</si>
  <si>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</si>
  <si>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</si>
  <si>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</si>
  <si>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</si>
  <si>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</si>
  <si>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</si>
  <si>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</si>
  <si>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</si>
  <si>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</si>
  <si>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</si>
  <si>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</si>
  <si>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</si>
  <si>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</si>
  <si>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</si>
  <si>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</si>
  <si>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</si>
  <si>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</si>
  <si>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</si>
  <si>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</si>
  <si>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</si>
  <si>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</si>
  <si>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</si>
  <si>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</si>
  <si>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</si>
  <si>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</si>
  <si>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</si>
  <si>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</si>
  <si>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</si>
  <si>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</si>
  <si>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</si>
  <si>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</si>
  <si>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</si>
  <si>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</si>
  <si>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</si>
  <si>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</si>
  <si>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</si>
  <si>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</si>
  <si>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</si>
  <si>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</si>
  <si>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</si>
  <si>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</si>
  <si>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</si>
  <si>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</si>
  <si>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</si>
  <si>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</si>
  <si>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</si>
  <si>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</si>
  <si>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</si>
  <si>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</si>
  <si>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</si>
  <si>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</si>
  <si>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</si>
  <si>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</si>
  <si>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</si>
  <si>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</si>
  <si>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</si>
  <si>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</si>
  <si>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</si>
  <si>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</si>
  <si>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</si>
  <si>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</si>
  <si>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</si>
  <si>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</si>
  <si>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</si>
  <si>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</si>
  <si>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</si>
  <si>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</si>
  <si>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</si>
  <si>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</si>
  <si>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</si>
  <si>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</si>
  <si>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</si>
  <si>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</si>
  <si>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</si>
  <si>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</si>
  <si>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</si>
  <si>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</si>
  <si>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</si>
  <si>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</si>
  <si>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</si>
  <si>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</si>
  <si>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</si>
  <si>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</si>
  <si>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</si>
  <si>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</si>
  <si>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</si>
  <si>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</si>
  <si>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</si>
  <si>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</si>
  <si>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</si>
  <si>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</si>
  <si>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</si>
  <si>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</si>
  <si>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</si>
  <si>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</si>
  <si>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</si>
  <si>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</si>
  <si>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</si>
  <si>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</si>
  <si>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</si>
  <si>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</si>
  <si>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</si>
  <si>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</si>
  <si>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</si>
  <si>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</si>
  <si>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</si>
  <si>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</si>
  <si>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</si>
  <si>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</si>
  <si>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</si>
  <si>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</si>
  <si>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</si>
  <si>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</si>
  <si>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</si>
  <si>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</si>
  <si>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</si>
  <si>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</si>
  <si>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</si>
  <si>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</si>
  <si>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</si>
  <si>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</si>
  <si>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</si>
  <si>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</si>
  <si>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</si>
  <si>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</si>
  <si>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</si>
  <si>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</si>
  <si>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</si>
  <si>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</si>
  <si>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</si>
  <si>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</si>
  <si>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</si>
  <si>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</si>
  <si>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</si>
  <si>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</si>
  <si>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</si>
  <si>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</si>
  <si>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</si>
  <si>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</si>
  <si>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</si>
  <si>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</si>
  <si>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</si>
  <si>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</si>
  <si>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</si>
  <si>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</si>
  <si>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</si>
  <si>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</si>
  <si>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</si>
  <si>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</si>
  <si>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</si>
  <si>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</si>
  <si>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</si>
  <si>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</si>
  <si>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</si>
  <si>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</si>
  <si>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</si>
  <si>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</si>
  <si>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</si>
  <si>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</si>
  <si>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</si>
  <si>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</si>
  <si>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</si>
  <si>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</si>
  <si>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</si>
  <si>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</si>
  <si>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</si>
  <si>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</si>
  <si>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</si>
  <si>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</si>
  <si>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</si>
  <si>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</si>
  <si>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</si>
  <si>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</si>
  <si>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</si>
  <si>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</si>
  <si>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</si>
  <si>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</si>
  <si>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</si>
  <si>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</si>
  <si>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</si>
  <si>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</si>
  <si>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</si>
  <si>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</si>
  <si>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</si>
  <si>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</si>
  <si>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</si>
  <si>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</si>
  <si>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</si>
  <si>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</si>
  <si>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</si>
  <si>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</si>
  <si>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</si>
  <si>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</si>
  <si>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</si>
  <si>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</si>
  <si>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</si>
  <si>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</si>
  <si>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</si>
  <si>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</si>
  <si>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</si>
  <si>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</si>
  <si>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</si>
  <si>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</si>
  <si>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</si>
  <si>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</si>
  <si>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</si>
  <si>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</si>
  <si>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</si>
  <si>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</si>
  <si>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</si>
  <si>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</si>
  <si>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</si>
  <si>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</si>
  <si>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</si>
  <si>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</si>
  <si>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</si>
  <si>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</si>
  <si>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</si>
  <si>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</si>
  <si>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</si>
  <si>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</si>
  <si>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</si>
  <si>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</si>
  <si>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</si>
  <si>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</si>
  <si>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</si>
  <si>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</si>
  <si>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</si>
  <si>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</si>
  <si>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</si>
  <si>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</si>
  <si>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</si>
  <si>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</si>
  <si>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</si>
  <si>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</si>
  <si>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</si>
  <si>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</si>
  <si>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</si>
  <si>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</si>
  <si>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</si>
  <si>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</si>
  <si>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</si>
  <si>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</si>
  <si>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</si>
  <si>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</si>
  <si>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</si>
  <si>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</si>
  <si>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</si>
  <si>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</si>
  <si>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</si>
  <si>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</si>
  <si>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</si>
  <si>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</si>
  <si>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</si>
  <si>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</si>
  <si>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</si>
  <si>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</si>
  <si>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</si>
  <si>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</si>
  <si>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</si>
  <si>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</si>
  <si>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</si>
  <si>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</si>
  <si>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</si>
  <si>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</si>
  <si>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</si>
  <si>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</si>
  <si>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</si>
  <si>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</si>
  <si>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</si>
  <si>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</si>
  <si>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</si>
  <si>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</si>
  <si>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</si>
  <si>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</si>
  <si>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</si>
  <si>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</si>
  <si>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</si>
  <si>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</si>
  <si>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</si>
  <si>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</si>
  <si>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</si>
  <si>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</si>
  <si>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</si>
  <si>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</si>
  <si>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</si>
  <si>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</si>
  <si>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</si>
  <si>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</si>
  <si>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</si>
  <si>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</si>
  <si>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</si>
  <si>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</si>
  <si>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</si>
  <si>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</si>
  <si>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</si>
  <si>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</si>
  <si>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</si>
  <si>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</si>
  <si>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</si>
  <si>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</si>
  <si>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</si>
  <si>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</si>
  <si>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</si>
  <si>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</si>
  <si>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</si>
  <si>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</si>
  <si>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</si>
  <si>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</si>
  <si>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</si>
  <si>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</si>
  <si>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</si>
  <si>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</si>
  <si>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</si>
  <si>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</si>
  <si>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</si>
  <si>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</si>
  <si>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</si>
  <si>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</si>
  <si>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</si>
  <si>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</si>
  <si>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</si>
  <si>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</si>
  <si>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</si>
  <si>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</si>
  <si>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</si>
  <si>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</si>
  <si>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</si>
  <si>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</si>
  <si>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</si>
  <si>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</si>
  <si>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</si>
  <si>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</si>
  <si>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</si>
  <si>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</si>
  <si>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</si>
  <si>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</si>
  <si>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</si>
  <si>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</si>
  <si>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</si>
  <si>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</si>
  <si>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</si>
  <si>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</si>
  <si>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</si>
  <si>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</si>
  <si>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</si>
  <si>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</si>
  <si>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</si>
  <si>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</si>
  <si>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</si>
  <si>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</si>
  <si>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</si>
  <si>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</si>
  <si>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</si>
  <si>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</si>
  <si>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</si>
  <si>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</si>
  <si>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</si>
  <si>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</si>
  <si>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</si>
  <si>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</si>
  <si>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</si>
  <si>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</si>
  <si>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</si>
  <si>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</si>
  <si>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</si>
  <si>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</si>
  <si>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</si>
  <si>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</si>
  <si>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</si>
  <si>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</si>
  <si>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</si>
  <si>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</si>
  <si>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</si>
  <si>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</si>
  <si>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</si>
  <si>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</si>
  <si>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</si>
  <si>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</si>
  <si>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</si>
  <si>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</si>
  <si>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</si>
  <si>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</si>
  <si>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</si>
  <si>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</si>
  <si>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</si>
  <si>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</si>
  <si>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</si>
  <si>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</si>
  <si>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</si>
  <si>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</si>
  <si>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</si>
  <si>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</si>
  <si>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</si>
  <si>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</si>
  <si>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</si>
  <si>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</si>
  <si>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</si>
  <si>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</si>
  <si>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</si>
  <si>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</si>
  <si>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</si>
  <si>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</si>
  <si>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</si>
  <si>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</si>
  <si>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</si>
  <si>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</si>
  <si>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</si>
  <si>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</si>
  <si>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</si>
  <si>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</si>
  <si>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</si>
  <si>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</si>
  <si>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</si>
  <si>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</si>
  <si>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</si>
  <si>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</si>
  <si>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</si>
  <si>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</si>
  <si>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</si>
  <si>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</si>
  <si>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</si>
  <si>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</si>
  <si>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</si>
  <si>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</si>
  <si>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</si>
  <si>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</si>
  <si>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</si>
  <si>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</si>
  <si>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</si>
  <si>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</si>
  <si>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</si>
  <si>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</si>
  <si>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</si>
  <si>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</si>
  <si>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</si>
  <si>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</si>
  <si>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</si>
  <si>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</si>
  <si>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</si>
  <si>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</si>
  <si>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</si>
  <si>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</si>
  <si>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</si>
  <si>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</si>
  <si>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</si>
  <si>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</si>
  <si>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</si>
  <si>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</si>
  <si>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</si>
  <si>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</si>
  <si>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</si>
  <si>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</si>
  <si>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</si>
  <si>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</si>
  <si>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</si>
  <si>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</si>
  <si>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</si>
  <si>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</si>
  <si>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</si>
  <si>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</si>
  <si>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</si>
  <si>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</si>
  <si>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</si>
  <si>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</si>
  <si>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</si>
  <si>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</si>
  <si>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</si>
  <si>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</si>
  <si>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</si>
  <si>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</si>
  <si>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</si>
  <si>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</si>
  <si>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</si>
  <si>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</si>
  <si>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</si>
  <si>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</si>
  <si>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</si>
  <si>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</si>
  <si>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</si>
  <si>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</si>
  <si>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</si>
  <si>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</si>
  <si>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</si>
  <si>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</si>
  <si>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</si>
  <si>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</si>
  <si>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</si>
  <si>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</si>
  <si>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</si>
  <si>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</si>
  <si>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</si>
  <si>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</si>
  <si>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</si>
  <si>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</si>
  <si>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</si>
  <si>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</si>
  <si>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</si>
  <si>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</si>
  <si>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</si>
  <si>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</si>
  <si>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</si>
  <si>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</si>
  <si>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</si>
  <si>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</si>
  <si>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</si>
  <si>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</si>
  <si>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</si>
  <si>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</si>
  <si>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</si>
  <si>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</si>
  <si>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</si>
  <si>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</si>
  <si>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</si>
  <si>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</si>
  <si>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</si>
  <si>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</si>
  <si>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</si>
  <si>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</si>
  <si>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</si>
  <si>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</si>
  <si>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</si>
  <si>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</si>
  <si>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</si>
  <si>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</si>
  <si>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</si>
  <si>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</si>
  <si>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</si>
  <si>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</si>
  <si>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</si>
  <si>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</si>
  <si>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</si>
  <si>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</si>
  <si>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</si>
  <si>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</si>
  <si>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</si>
  <si>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</si>
  <si>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</si>
  <si>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</si>
  <si>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</si>
  <si>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</si>
  <si>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</si>
  <si>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</si>
  <si>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</si>
  <si>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</si>
  <si>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</si>
  <si>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</si>
  <si>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</si>
  <si>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</si>
  <si>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</si>
  <si>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</si>
  <si>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</si>
  <si>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</si>
  <si>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</si>
  <si>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</si>
  <si>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</si>
  <si>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</si>
  <si>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</si>
  <si>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</si>
  <si>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</si>
  <si>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</si>
  <si>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</si>
  <si>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</si>
  <si>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</si>
  <si>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</si>
  <si>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</si>
  <si>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</si>
  <si>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</si>
  <si>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</si>
  <si>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</si>
  <si>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</si>
  <si>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</si>
  <si>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</si>
  <si>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</si>
  <si>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</si>
  <si>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</si>
  <si>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</si>
  <si>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</si>
  <si>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</si>
  <si>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</si>
  <si>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</si>
  <si>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</si>
  <si>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</si>
  <si>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</si>
  <si>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</si>
  <si>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</si>
  <si>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</si>
  <si>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</si>
  <si>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</si>
  <si>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</si>
  <si>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</si>
  <si>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</si>
  <si>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</si>
  <si>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</si>
  <si>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</si>
  <si>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</si>
  <si>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</si>
  <si>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</si>
  <si>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</si>
  <si>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</si>
  <si>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</si>
  <si>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</si>
  <si>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</si>
  <si>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</si>
  <si>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</si>
  <si>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</si>
  <si>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</si>
  <si>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</si>
  <si>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</si>
  <si>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</si>
  <si>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</si>
  <si>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</si>
  <si>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</si>
  <si>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</si>
  <si>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</si>
  <si>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</si>
  <si>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</si>
  <si>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</si>
  <si>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</si>
  <si>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</si>
  <si>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</si>
  <si>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</si>
  <si>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</si>
  <si>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</si>
  <si>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</si>
  <si>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</si>
  <si>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</si>
  <si>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</si>
  <si>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</si>
  <si>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</si>
  <si>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</si>
  <si>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</si>
  <si>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</si>
  <si>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</si>
  <si>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</si>
  <si>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</si>
  <si>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</si>
  <si>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</si>
  <si>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</si>
  <si>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</si>
  <si>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</si>
  <si>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</si>
  <si>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</si>
  <si>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</si>
  <si>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</si>
  <si>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</si>
  <si>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</si>
  <si>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</si>
  <si>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</si>
  <si>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</si>
  <si>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</si>
  <si>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</si>
  <si>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</si>
  <si>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</si>
  <si>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</si>
  <si>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</si>
  <si>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</si>
  <si>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</si>
  <si>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</si>
  <si>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</si>
  <si>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</si>
  <si>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</si>
  <si>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</si>
  <si>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</si>
  <si>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</si>
  <si>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</si>
  <si>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</si>
  <si>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</si>
  <si>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</si>
  <si>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</si>
  <si>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</si>
  <si>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</si>
  <si>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</si>
  <si>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</si>
  <si>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</si>
  <si>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</si>
  <si>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</si>
  <si>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</si>
  <si>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</si>
  <si>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</si>
  <si>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</si>
  <si>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</si>
  <si>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</si>
  <si>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</si>
  <si>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</si>
  <si>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</si>
  <si>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</si>
  <si>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</si>
  <si>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</si>
  <si>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</si>
  <si>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</si>
  <si>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</si>
  <si>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</si>
  <si>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</si>
  <si>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</si>
  <si>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</si>
  <si>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</si>
  <si>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</si>
  <si>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</si>
  <si>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</si>
  <si>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</si>
  <si>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</si>
  <si>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</si>
  <si>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</si>
  <si>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</si>
  <si>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</si>
  <si>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</si>
  <si>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</si>
  <si>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</si>
  <si>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</si>
  <si>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</si>
  <si>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</si>
  <si>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</si>
  <si>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</si>
  <si>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</si>
  <si>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</si>
  <si>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</si>
  <si>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</si>
  <si>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</si>
  <si>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</si>
  <si>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</si>
  <si>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</si>
  <si>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</si>
  <si>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</si>
  <si>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</si>
  <si>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</si>
  <si>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</si>
  <si>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</si>
  <si>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</si>
  <si>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</si>
  <si>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</si>
  <si>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</si>
  <si>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</si>
  <si>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</si>
  <si>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</si>
  <si>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</si>
  <si>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</si>
  <si>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</si>
  <si>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</si>
  <si>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</si>
  <si>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</si>
  <si>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</si>
  <si>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</si>
  <si>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</si>
  <si>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</si>
  <si>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</si>
  <si>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</si>
  <si>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</si>
  <si>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</si>
  <si>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</si>
  <si>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</si>
  <si>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</si>
  <si>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</si>
  <si>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</si>
  <si>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</si>
  <si>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</si>
  <si>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</si>
  <si>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</si>
  <si>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</si>
  <si>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</si>
  <si>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</si>
  <si>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</si>
  <si>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</si>
  <si>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</si>
  <si>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</si>
  <si>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</si>
  <si>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</si>
  <si>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</si>
  <si>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</si>
  <si>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</si>
  <si>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</si>
  <si>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</si>
  <si>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</si>
  <si>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</si>
  <si>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</si>
  <si>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</si>
  <si>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</si>
  <si>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</si>
  <si>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</si>
  <si>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</si>
  <si>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</si>
  <si>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</si>
  <si>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</si>
  <si>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</si>
  <si>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</si>
  <si>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</si>
  <si>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</si>
  <si>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</si>
  <si>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</si>
  <si>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</si>
  <si>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</si>
  <si>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</si>
  <si>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</si>
  <si>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</si>
  <si>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</si>
  <si>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</si>
  <si>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</si>
  <si>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</si>
  <si>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</si>
  <si>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</si>
  <si>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</si>
  <si>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</si>
  <si>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</si>
  <si>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</si>
  <si>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</si>
  <si>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</si>
  <si>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</si>
  <si>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</si>
  <si>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</si>
  <si>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</si>
  <si>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</si>
  <si>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</si>
  <si>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</si>
  <si>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</si>
  <si>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</si>
  <si>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</si>
  <si>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</si>
  <si>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</si>
  <si>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</si>
  <si>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</si>
  <si>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</si>
  <si>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</si>
  <si>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</si>
  <si>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</si>
  <si>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</si>
  <si>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</si>
  <si>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</si>
  <si>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</si>
  <si>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</si>
  <si>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</si>
  <si>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</si>
  <si>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</si>
  <si>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</si>
  <si>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</si>
  <si>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</si>
  <si>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</si>
  <si>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</si>
  <si>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</si>
  <si>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</si>
  <si>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</si>
  <si>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</si>
  <si>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</si>
  <si>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</si>
  <si>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</si>
  <si>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</si>
  <si>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</si>
  <si>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</si>
  <si>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</si>
  <si>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</si>
  <si>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</si>
  <si>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</si>
  <si>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</si>
  <si>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</si>
  <si>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</si>
  <si>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</si>
  <si>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</si>
  <si>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</si>
  <si>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</si>
  <si>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</si>
  <si>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</si>
  <si>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</si>
  <si>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</si>
  <si>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</si>
  <si>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</si>
  <si>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</si>
  <si>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</si>
  <si>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</si>
  <si>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</si>
  <si>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</si>
  <si>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</si>
  <si>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</si>
  <si>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</si>
  <si>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</si>
  <si>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</si>
  <si>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</si>
  <si>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</si>
  <si>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</si>
  <si>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</si>
  <si>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</si>
  <si>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</si>
  <si>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</si>
  <si>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</si>
  <si>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</si>
  <si>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</si>
  <si>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</si>
  <si>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</si>
  <si>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</si>
  <si>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</si>
  <si>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</si>
  <si>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</si>
  <si>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</si>
  <si>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</si>
  <si>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</si>
  <si>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</si>
  <si>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</si>
  <si>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</si>
  <si>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</si>
  <si>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</si>
  <si>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</si>
  <si>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</si>
  <si>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</si>
  <si>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</si>
  <si>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</si>
  <si>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</si>
  <si>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</si>
  <si>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</si>
  <si>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</si>
  <si>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</si>
  <si>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</si>
  <si>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</si>
  <si>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</si>
  <si>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</si>
  <si>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</si>
  <si>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</si>
  <si>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</si>
  <si>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</si>
  <si>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</si>
  <si>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</si>
  <si>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</si>
  <si>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</si>
  <si>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</si>
  <si>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</si>
  <si>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</si>
  <si>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</si>
  <si>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</si>
  <si>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</si>
  <si>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</si>
  <si>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</si>
  <si>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</si>
  <si>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</si>
  <si>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</si>
  <si>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</si>
  <si>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</si>
  <si>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</si>
  <si>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</si>
  <si>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</si>
  <si>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</si>
  <si>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</si>
  <si>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</si>
  <si>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</si>
  <si>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</si>
  <si>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</si>
  <si>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</si>
  <si>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</si>
  <si>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</si>
  <si>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</si>
  <si>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</si>
  <si>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</si>
  <si>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</si>
  <si>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</si>
  <si>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</si>
  <si>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</si>
  <si>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</si>
  <si>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</si>
  <si>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</si>
  <si>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</si>
  <si>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</si>
  <si>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</si>
  <si>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</si>
  <si>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</si>
  <si>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</si>
  <si>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</si>
  <si>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</si>
  <si>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</si>
  <si>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</si>
  <si>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</si>
  <si>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</si>
  <si>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</si>
  <si>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</si>
  <si>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</si>
  <si>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</si>
  <si>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</si>
  <si>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</si>
  <si>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</si>
  <si>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</si>
  <si>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</si>
  <si>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</si>
  <si>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</si>
  <si>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</si>
  <si>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</si>
  <si>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</si>
  <si>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</si>
  <si>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</si>
  <si>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</si>
  <si>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</si>
  <si>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</si>
  <si>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</si>
  <si>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</si>
  <si>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</si>
  <si>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</si>
  <si>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</si>
  <si>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</si>
  <si>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</si>
  <si>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</si>
  <si>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</si>
  <si>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</si>
  <si>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</si>
  <si>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</si>
  <si>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</si>
  <si>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</si>
  <si>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</si>
  <si>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</si>
  <si>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</si>
  <si>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</si>
  <si>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</si>
  <si>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</si>
  <si>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</si>
  <si>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</si>
  <si>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</si>
  <si>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</si>
  <si>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</si>
  <si>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</si>
  <si>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</si>
  <si>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</si>
  <si>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</si>
  <si>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</si>
  <si>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</si>
  <si>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</si>
  <si>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</si>
  <si>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</si>
  <si>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</si>
  <si>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</si>
  <si>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</si>
  <si>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</si>
  <si>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</si>
  <si>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</si>
  <si>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</si>
  <si>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</si>
  <si>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</si>
  <si>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</si>
  <si>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</si>
  <si>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</si>
  <si>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</si>
  <si>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</si>
  <si>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</si>
  <si>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</si>
  <si>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</si>
  <si>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</si>
  <si>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</si>
  <si>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</si>
  <si>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</si>
  <si>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</si>
  <si>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</si>
  <si>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</si>
  <si>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</si>
  <si>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</si>
  <si>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</si>
  <si>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</si>
  <si>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</si>
  <si>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</si>
  <si>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</si>
  <si>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</si>
  <si>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</si>
  <si>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</si>
  <si>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</si>
  <si>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</si>
  <si>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</si>
  <si>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</si>
  <si>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</si>
  <si>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</si>
  <si>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</si>
  <si>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</si>
  <si>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</si>
  <si>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</si>
  <si>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</si>
  <si>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</si>
  <si>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</si>
  <si>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</si>
  <si>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</si>
  <si>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</si>
  <si>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</si>
  <si>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</si>
  <si>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</si>
  <si>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</si>
  <si>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</si>
  <si>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</si>
  <si>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</si>
  <si>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</si>
  <si>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</si>
  <si>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</si>
  <si>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</si>
  <si>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</si>
  <si>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</si>
  <si>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</si>
  <si>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</si>
  <si>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</si>
  <si>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</si>
  <si>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</si>
  <si>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</si>
  <si>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</si>
  <si>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</si>
  <si>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</si>
  <si>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</si>
  <si>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</si>
  <si>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</si>
  <si>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</si>
  <si>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</si>
  <si>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</si>
  <si>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</si>
  <si>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</si>
  <si>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</si>
  <si>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</si>
  <si>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</si>
  <si>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</si>
  <si>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</si>
  <si>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</si>
  <si>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</si>
  <si>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</si>
  <si>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</si>
  <si>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</si>
  <si>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</si>
  <si>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</si>
  <si>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</si>
  <si>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</si>
  <si>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</si>
  <si>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</si>
  <si>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</si>
  <si>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</si>
  <si>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</si>
  <si>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</si>
  <si>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</si>
  <si>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</si>
  <si>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</si>
  <si>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</si>
  <si>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</si>
  <si>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</si>
  <si>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</si>
  <si>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</si>
  <si>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</si>
  <si>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</si>
  <si>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</si>
  <si>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</si>
  <si>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</si>
  <si>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</si>
  <si>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</si>
  <si>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</si>
  <si>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</si>
  <si>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</si>
  <si>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</si>
  <si>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</si>
  <si>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</si>
  <si>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</si>
  <si>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</si>
  <si>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</si>
  <si>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</si>
  <si>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</si>
  <si>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</si>
  <si>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</si>
  <si>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</si>
  <si>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</si>
  <si>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</si>
  <si>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</si>
  <si>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</si>
  <si>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</si>
  <si>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</si>
  <si>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</si>
  <si>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</si>
  <si>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</si>
  <si>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</si>
  <si>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</si>
  <si>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</si>
  <si>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</si>
  <si>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</si>
  <si>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</si>
  <si>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</si>
  <si>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</si>
  <si>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</si>
  <si>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</si>
  <si>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</si>
  <si>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</si>
  <si>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</si>
  <si>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</si>
  <si>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</si>
  <si>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</si>
  <si>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</si>
  <si>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</si>
  <si>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</si>
  <si>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</si>
  <si>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</si>
  <si>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</si>
  <si>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</si>
  <si>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</si>
  <si>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</si>
  <si>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</si>
  <si>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</si>
  <si>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</si>
  <si>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</si>
  <si>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</si>
  <si>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</si>
  <si>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</si>
  <si>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</si>
  <si>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</si>
  <si>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</si>
  <si>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</si>
  <si>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</si>
  <si>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</si>
  <si>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</si>
  <si>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</si>
  <si>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</si>
  <si>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</si>
  <si>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</si>
  <si>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</si>
  <si>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</si>
  <si>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</si>
  <si>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</si>
  <si>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</si>
  <si>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</si>
  <si>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</si>
  <si>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</si>
  <si>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</si>
  <si>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</si>
  <si>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</si>
  <si>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</si>
  <si>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</si>
  <si>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</si>
  <si>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</si>
  <si>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</si>
  <si>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</si>
  <si>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</si>
  <si>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</si>
  <si>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</si>
  <si>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</si>
  <si>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</si>
  <si>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</si>
  <si>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</si>
  <si>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</si>
  <si>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</si>
  <si>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</si>
  <si>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</si>
  <si>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</si>
  <si>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</si>
  <si>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</si>
  <si>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</si>
  <si>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</si>
  <si>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</si>
  <si>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</si>
  <si>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</si>
  <si>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</si>
  <si>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</si>
  <si>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</si>
  <si>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</si>
  <si>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</si>
  <si>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</si>
  <si>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</si>
  <si>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</si>
  <si>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</si>
  <si>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</si>
  <si>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</si>
  <si>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</si>
  <si>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</si>
  <si>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</si>
  <si>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</si>
  <si>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</si>
  <si>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</si>
  <si>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</si>
  <si>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</si>
  <si>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</si>
  <si>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</si>
  <si>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</si>
  <si>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</si>
  <si>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</si>
  <si>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</si>
  <si>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</si>
  <si>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</si>
  <si>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</si>
  <si>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</si>
  <si>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</si>
  <si>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</si>
  <si>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</si>
  <si>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</si>
  <si>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</si>
  <si>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</si>
  <si>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</si>
  <si>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</si>
  <si>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</si>
  <si>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</si>
  <si>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</si>
  <si>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</si>
  <si>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</si>
  <si>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</si>
  <si>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</si>
  <si>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</si>
  <si>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</si>
  <si>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</si>
  <si>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</si>
  <si>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</si>
  <si>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</si>
  <si>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</si>
  <si>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</si>
  <si>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</si>
  <si>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</si>
  <si>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</si>
  <si>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</si>
  <si>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</si>
  <si>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</si>
  <si>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</si>
  <si>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</si>
  <si>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</si>
  <si>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</si>
  <si>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</si>
  <si>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</si>
  <si>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</si>
  <si>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</si>
  <si>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</si>
  <si>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</si>
  <si>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</si>
  <si>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</si>
  <si>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</si>
  <si>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</si>
  <si>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</si>
  <si>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</si>
  <si>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</si>
  <si>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</si>
  <si>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</si>
  <si>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</si>
  <si>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</si>
  <si>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</si>
  <si>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</si>
  <si>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</si>
  <si>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</si>
  <si>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</si>
  <si>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</si>
  <si>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</si>
  <si>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</si>
  <si>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</si>
  <si>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</si>
  <si>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</si>
  <si>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</si>
  <si>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</si>
  <si>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</si>
  <si>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</si>
  <si>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</si>
  <si>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</si>
  <si>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</si>
  <si>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</si>
  <si>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</si>
  <si>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</si>
  <si>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</si>
  <si>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</si>
  <si>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</si>
  <si>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</si>
  <si>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</si>
  <si>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</si>
  <si>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</si>
  <si>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</si>
  <si>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</si>
  <si>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</si>
  <si>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</si>
  <si>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</si>
  <si>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</si>
  <si>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</si>
  <si>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</si>
  <si>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</si>
  <si>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</si>
  <si>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</si>
  <si>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</si>
  <si>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</si>
  <si>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</si>
  <si>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</si>
  <si>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</si>
  <si>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</si>
  <si>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</si>
  <si>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</si>
  <si>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</si>
  <si>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</si>
  <si>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</si>
  <si>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</si>
  <si>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</si>
  <si>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</si>
  <si>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</si>
  <si>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</si>
  <si>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</si>
  <si>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</si>
  <si>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</si>
  <si>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</si>
  <si>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</si>
  <si>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</si>
  <si>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</si>
  <si>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</si>
  <si>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</si>
  <si>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</si>
  <si>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</si>
  <si>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</si>
  <si>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</si>
  <si>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</si>
  <si>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</si>
  <si>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</si>
  <si>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</si>
  <si>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</si>
  <si>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</si>
  <si>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</si>
  <si>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</si>
  <si>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</si>
  <si>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</si>
  <si>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</si>
  <si>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</si>
  <si>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</si>
  <si>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</si>
  <si>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</si>
  <si>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</si>
  <si>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</si>
  <si>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</si>
  <si>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</si>
  <si>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</si>
  <si>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</si>
  <si>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</si>
  <si>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</si>
  <si>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</si>
  <si>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</si>
  <si>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</si>
  <si>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</si>
  <si>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</si>
  <si>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</si>
  <si>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</si>
  <si>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</si>
  <si>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</si>
  <si>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</si>
  <si>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</si>
  <si>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</si>
  <si>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</si>
  <si>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</si>
  <si>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</si>
  <si>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</si>
  <si>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</si>
  <si>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</si>
  <si>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</si>
  <si>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</si>
  <si>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</si>
  <si>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</si>
  <si>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</si>
  <si>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</si>
  <si>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</si>
  <si>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</si>
  <si>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</si>
  <si>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</si>
  <si>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</si>
  <si>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</si>
  <si>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</si>
  <si>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</si>
  <si>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</si>
  <si>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</si>
  <si>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</si>
  <si>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</si>
  <si>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</si>
  <si>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</si>
  <si>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</si>
  <si>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</si>
  <si>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</si>
  <si>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</si>
  <si>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</si>
  <si>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</si>
  <si>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</si>
  <si>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</si>
  <si>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</si>
  <si>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</si>
  <si>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</si>
  <si>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</si>
  <si>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</si>
  <si>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</si>
  <si>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</si>
  <si>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</si>
  <si>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</si>
  <si>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</si>
  <si>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</si>
  <si>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</si>
  <si>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</si>
  <si>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</si>
  <si>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</si>
  <si>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</si>
  <si>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</si>
  <si>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</si>
  <si>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</si>
  <si>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</si>
  <si>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</si>
  <si>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</si>
  <si>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</si>
  <si>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</si>
  <si>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</si>
  <si>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</si>
  <si>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</si>
  <si>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</si>
  <si>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</si>
  <si>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</si>
  <si>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</si>
  <si>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</si>
  <si>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</si>
  <si>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</si>
  <si>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</si>
  <si>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</si>
  <si>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</si>
  <si>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</si>
  <si>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</si>
  <si>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</si>
  <si>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</si>
  <si>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</si>
  <si>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</si>
  <si>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</si>
  <si>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</si>
  <si>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</si>
  <si>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</si>
  <si>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</si>
  <si>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</si>
  <si>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</si>
  <si>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</si>
  <si>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</si>
  <si>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</si>
  <si>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</si>
  <si>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</si>
  <si>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</si>
  <si>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</si>
  <si>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</si>
  <si>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</si>
  <si>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</si>
  <si>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</si>
  <si>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</si>
  <si>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</si>
  <si>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</si>
  <si>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</si>
  <si>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</si>
  <si>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</si>
  <si>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</si>
  <si>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</si>
  <si>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</si>
  <si>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</si>
  <si>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</si>
  <si>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</si>
  <si>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</si>
  <si>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</si>
  <si>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</si>
  <si>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</si>
  <si>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</si>
  <si>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</si>
  <si>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</si>
  <si>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</si>
  <si>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</si>
  <si>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</si>
  <si>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</si>
  <si>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</si>
  <si>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</si>
  <si>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</si>
  <si>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</si>
  <si>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</si>
  <si>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</si>
  <si>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</si>
  <si>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</si>
  <si>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</si>
  <si>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</si>
  <si>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</si>
  <si>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</si>
  <si>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</si>
  <si>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</si>
  <si>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</si>
  <si>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</si>
  <si>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</si>
  <si>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</si>
  <si>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</si>
  <si>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</si>
  <si>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</si>
  <si>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</si>
  <si>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</si>
  <si>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</si>
  <si>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</si>
  <si>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</si>
  <si>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</si>
  <si>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</si>
  <si>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</si>
  <si>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</si>
  <si>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</si>
  <si>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</si>
  <si>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</si>
  <si>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</si>
  <si>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</si>
  <si>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</si>
  <si>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</si>
  <si>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</si>
  <si>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</si>
  <si>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</si>
  <si>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</si>
  <si>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</si>
  <si>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</si>
  <si>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</si>
  <si>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</si>
  <si>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</si>
  <si>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</si>
  <si>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</si>
  <si>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</si>
  <si>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</si>
  <si>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</si>
  <si>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</si>
  <si>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</si>
  <si>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</si>
  <si>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</si>
  <si>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</si>
  <si>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</si>
  <si>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</si>
  <si>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</si>
  <si>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</si>
  <si>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</si>
  <si>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</si>
  <si>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</si>
  <si>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</si>
  <si>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</si>
  <si>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</si>
  <si>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</si>
  <si>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</si>
  <si>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</si>
  <si>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</si>
  <si>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</si>
  <si>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</si>
  <si>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</si>
  <si>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</si>
  <si>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</si>
  <si>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</si>
  <si>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</si>
  <si>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</si>
  <si>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</si>
  <si>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</si>
  <si>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</si>
  <si>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</si>
  <si>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</si>
  <si>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</si>
  <si>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</si>
  <si>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</si>
  <si>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</si>
  <si>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</si>
  <si>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</si>
  <si>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</si>
  <si>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</si>
  <si>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</si>
  <si>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</si>
  <si>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</si>
  <si>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</si>
  <si>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</si>
  <si>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</si>
  <si>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</si>
  <si>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</si>
  <si>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</si>
  <si>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</si>
  <si>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</si>
  <si>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</si>
  <si>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</si>
  <si>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</si>
  <si>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</si>
  <si>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</si>
  <si>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</si>
  <si>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</si>
  <si>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</si>
  <si>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</si>
  <si>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</si>
  <si>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</si>
  <si>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</si>
  <si>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</si>
  <si>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</si>
  <si>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</si>
  <si>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</si>
  <si>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</si>
  <si>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</si>
  <si>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</si>
  <si>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</si>
  <si>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</si>
  <si>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</si>
  <si>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</si>
  <si>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</si>
  <si>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</si>
  <si>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</si>
  <si>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</si>
  <si>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</si>
  <si>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</si>
  <si>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</si>
  <si>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</si>
  <si>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</si>
  <si>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</si>
  <si>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</si>
  <si>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</si>
  <si>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</si>
  <si>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</si>
  <si>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</si>
  <si>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</si>
  <si>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</si>
  <si>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</si>
  <si>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</si>
  <si>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</si>
  <si>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</si>
  <si>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</si>
  <si>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</si>
  <si>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</si>
  <si>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</si>
  <si>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</si>
  <si>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</si>
  <si>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</si>
  <si>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</si>
  <si>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</si>
  <si>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</si>
  <si>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</si>
  <si>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</si>
  <si>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</si>
  <si>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</si>
  <si>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</si>
  <si>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</si>
  <si>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</si>
  <si>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</si>
  <si>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</si>
  <si>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</si>
  <si>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</si>
  <si>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</si>
  <si>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</si>
  <si>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</si>
  <si>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</si>
  <si>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</si>
  <si>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</si>
  <si>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</si>
  <si>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</si>
  <si>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</si>
  <si>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</si>
  <si>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</si>
  <si>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</si>
  <si>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</si>
  <si>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</si>
  <si>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</si>
  <si>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</si>
  <si>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</si>
  <si>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</si>
  <si>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</si>
  <si>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</si>
  <si>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</si>
  <si>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</si>
  <si>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</si>
  <si>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</si>
  <si>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</si>
  <si>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</si>
  <si>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</si>
  <si>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</si>
  <si>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</si>
  <si>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</si>
  <si>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</si>
  <si>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</si>
  <si>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</si>
  <si>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</si>
  <si>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</si>
  <si>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</si>
  <si>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</si>
  <si>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</si>
  <si>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</si>
  <si>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</si>
  <si>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</si>
  <si>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</si>
  <si>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</si>
  <si>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</si>
  <si>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</si>
  <si>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</si>
  <si>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</si>
  <si>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</si>
  <si>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</si>
  <si>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</si>
  <si>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</si>
  <si>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</si>
  <si>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</si>
  <si>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</si>
  <si>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</si>
  <si>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</si>
  <si>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</si>
  <si>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</si>
  <si>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</si>
  <si>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</si>
  <si>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</si>
  <si>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</si>
  <si>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</si>
  <si>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</si>
  <si>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</si>
  <si>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</si>
  <si>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</si>
  <si>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</si>
  <si>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</si>
  <si>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</si>
  <si>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</si>
  <si>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</si>
  <si>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</si>
  <si>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</si>
  <si>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</si>
  <si>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</si>
  <si>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</si>
  <si>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</si>
  <si>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</si>
  <si>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</si>
  <si>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</si>
  <si>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</si>
  <si>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</si>
  <si>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</si>
  <si>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</si>
  <si>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</si>
  <si>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</si>
  <si>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</si>
  <si>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</si>
  <si>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</si>
  <si>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</si>
  <si>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</si>
  <si>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</si>
  <si>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</si>
  <si>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</si>
  <si>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</si>
  <si>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</si>
  <si>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</si>
  <si>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</si>
  <si>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</si>
  <si>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</si>
  <si>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</si>
  <si>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</si>
  <si>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</si>
  <si>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</si>
  <si>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</si>
  <si>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</si>
  <si>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</si>
  <si>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</si>
  <si>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</si>
  <si>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</si>
  <si>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</si>
  <si>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</si>
  <si>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</si>
  <si>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</si>
  <si>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</si>
  <si>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</si>
  <si>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</si>
  <si>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</si>
  <si>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</si>
  <si>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</si>
  <si>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</si>
  <si>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</si>
  <si>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</si>
  <si>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</si>
  <si>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</si>
  <si>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</si>
  <si>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</si>
  <si>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</si>
  <si>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</si>
  <si>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</si>
  <si>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</si>
  <si>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</si>
  <si>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</si>
  <si>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</si>
  <si>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</si>
  <si>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</si>
  <si>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</si>
  <si>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</si>
  <si>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</si>
  <si>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</si>
  <si>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</si>
  <si>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</si>
  <si>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</si>
  <si>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</si>
  <si>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</si>
  <si>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</si>
  <si>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</si>
  <si>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</si>
  <si>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</si>
  <si>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</si>
  <si>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</si>
  <si>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</si>
  <si>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</si>
  <si>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</si>
  <si>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</si>
  <si>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</si>
  <si>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</si>
  <si>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</si>
  <si>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</si>
  <si>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</si>
  <si>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</si>
  <si>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</si>
  <si>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</si>
  <si>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</si>
  <si>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</si>
  <si>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</si>
  <si>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</si>
  <si>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</si>
  <si>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</si>
  <si>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</si>
  <si>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</si>
  <si>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</si>
  <si>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</si>
  <si>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</si>
  <si>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</si>
  <si>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</si>
  <si>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</si>
  <si>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</si>
  <si>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</si>
  <si>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</si>
  <si>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</si>
  <si>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</si>
  <si>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</si>
  <si>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</si>
  <si>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</si>
  <si>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</si>
  <si>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</si>
  <si>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</si>
  <si>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</si>
  <si>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</si>
  <si>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</si>
  <si>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</si>
  <si>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</si>
  <si>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</si>
  <si>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</si>
  <si>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</si>
  <si>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</si>
  <si>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</si>
  <si>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</si>
  <si>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</si>
  <si>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</si>
  <si>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</si>
  <si>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</si>
  <si>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</si>
  <si>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</si>
  <si>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</si>
  <si>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</si>
  <si>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</si>
  <si>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</si>
  <si>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</si>
  <si>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</si>
  <si>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</si>
  <si>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</si>
  <si>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</si>
  <si>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</si>
  <si>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</si>
  <si>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</si>
  <si>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</si>
  <si>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</si>
  <si>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</si>
  <si>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</si>
  <si>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</si>
  <si>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</si>
  <si>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</si>
  <si>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</si>
  <si>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</si>
  <si>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</si>
  <si>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</si>
  <si>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</si>
  <si>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</si>
  <si>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</si>
  <si>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</si>
  <si>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</si>
  <si>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</si>
  <si>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</si>
  <si>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</si>
  <si>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</si>
  <si>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</si>
  <si>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</si>
  <si>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</si>
  <si>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</si>
  <si>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</si>
  <si>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</si>
  <si>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</si>
  <si>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</si>
  <si>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</si>
  <si>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</si>
  <si>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</si>
  <si>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</si>
  <si>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</si>
  <si>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</si>
  <si>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</si>
  <si>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</si>
  <si>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</si>
  <si>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</si>
  <si>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</si>
  <si>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</si>
  <si>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</si>
  <si>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</si>
  <si>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</si>
  <si>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</si>
  <si>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</si>
  <si>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</si>
  <si>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</si>
  <si>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</si>
  <si>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</si>
  <si>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</si>
  <si>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</si>
  <si>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</si>
  <si>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</si>
  <si>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</si>
  <si>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</si>
  <si>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</si>
  <si>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</si>
  <si>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</si>
  <si>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</si>
  <si>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</si>
  <si>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</si>
  <si>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</si>
  <si>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</si>
  <si>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</si>
  <si>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</si>
  <si>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</si>
  <si>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</si>
  <si>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</si>
  <si>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</si>
  <si>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</si>
  <si>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</si>
  <si>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</si>
  <si>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</si>
  <si>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</si>
  <si>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</si>
  <si>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</si>
  <si>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</si>
  <si>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</si>
  <si>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</si>
  <si>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</si>
  <si>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</si>
  <si>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</si>
  <si>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</si>
  <si>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</si>
  <si>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</si>
  <si>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</si>
  <si>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</si>
  <si>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</si>
  <si>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</si>
  <si>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</si>
  <si>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</si>
  <si>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</si>
  <si>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</si>
  <si>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</si>
  <si>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</si>
  <si>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</si>
  <si>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</si>
  <si>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</si>
  <si>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</si>
  <si>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</si>
  <si>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</si>
  <si>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</si>
  <si>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</si>
  <si>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</si>
  <si>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</si>
  <si>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</si>
  <si>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</si>
  <si>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</si>
  <si>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</si>
  <si>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</si>
  <si>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</si>
  <si>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</si>
  <si>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</si>
  <si>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</si>
  <si>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</si>
  <si>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</si>
  <si>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</si>
  <si>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</si>
  <si>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</si>
  <si>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</si>
  <si>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</si>
  <si>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</si>
  <si>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</si>
  <si>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</si>
  <si>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</si>
  <si>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</si>
  <si>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</si>
  <si>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</si>
  <si>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</si>
  <si>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</si>
  <si>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</si>
  <si>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</si>
  <si>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</si>
  <si>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</si>
  <si>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</si>
  <si>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</si>
  <si>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</si>
  <si>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</si>
  <si>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</si>
  <si>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</si>
  <si>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</si>
  <si>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</si>
  <si>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</si>
  <si>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</si>
  <si>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</si>
  <si>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</si>
  <si>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</si>
  <si>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</si>
  <si>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</si>
  <si>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</si>
  <si>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</si>
  <si>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</si>
  <si>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</si>
  <si>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</si>
  <si>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</si>
  <si>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</si>
  <si>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</si>
  <si>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</si>
  <si>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</si>
  <si>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</si>
  <si>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</si>
  <si>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</si>
  <si>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</si>
  <si>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</si>
  <si>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</si>
  <si>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</si>
  <si>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</si>
  <si>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</si>
  <si>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</si>
  <si>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</si>
  <si>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</si>
  <si>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</si>
  <si>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</si>
  <si>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</si>
  <si>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</si>
  <si>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</si>
  <si>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</si>
  <si>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</si>
  <si>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</si>
  <si>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</si>
  <si>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</si>
  <si>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</si>
  <si>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</si>
  <si>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</si>
  <si>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</si>
  <si>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</si>
  <si>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</si>
  <si>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</si>
  <si>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</si>
  <si>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</si>
  <si>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</si>
  <si>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</si>
  <si>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</si>
  <si>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</si>
  <si>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</si>
  <si>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</si>
  <si>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</si>
  <si>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</si>
  <si>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</si>
  <si>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</si>
  <si>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</si>
  <si>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</si>
  <si>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</si>
  <si>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</si>
  <si>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</si>
  <si>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</si>
  <si>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</si>
  <si>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</si>
  <si>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</si>
  <si>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</si>
  <si>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</si>
  <si>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</si>
  <si>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</si>
  <si>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</si>
  <si>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</si>
  <si>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</si>
  <si>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</si>
  <si>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</si>
  <si>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</si>
  <si>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</si>
  <si>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</si>
  <si>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</si>
  <si>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</si>
  <si>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</si>
  <si>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</si>
  <si>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</si>
  <si>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</si>
  <si>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</si>
  <si>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</si>
  <si>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</si>
  <si>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</si>
  <si>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</si>
  <si>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</si>
  <si>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</si>
  <si>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</si>
  <si>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</si>
  <si>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</si>
  <si>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</si>
  <si>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</si>
  <si>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</si>
  <si>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</si>
  <si>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</si>
  <si>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</si>
  <si>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</si>
  <si>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</si>
  <si>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</si>
  <si>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</si>
  <si>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</si>
  <si>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</si>
  <si>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</si>
  <si>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</si>
  <si>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</si>
  <si>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</si>
  <si>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</si>
  <si>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</si>
  <si>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</si>
  <si>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</si>
  <si>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</si>
  <si>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</si>
  <si>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</si>
  <si>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</si>
  <si>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</si>
  <si>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</si>
  <si>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</si>
  <si>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</si>
  <si>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</si>
  <si>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</si>
  <si>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</si>
  <si>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</si>
  <si>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</si>
  <si>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</si>
  <si>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</si>
  <si>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</si>
  <si>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</si>
  <si>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</si>
  <si>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</si>
  <si>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</si>
  <si>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</si>
  <si>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</si>
  <si>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</si>
  <si>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</si>
  <si>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</si>
  <si>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</si>
  <si>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</si>
  <si>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</si>
  <si>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</si>
  <si>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</si>
  <si>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</si>
  <si>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</si>
  <si>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</si>
  <si>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</si>
  <si>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</si>
  <si>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</si>
  <si>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</si>
  <si>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</si>
  <si>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</si>
  <si>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</si>
  <si>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</si>
  <si>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</si>
  <si>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</si>
  <si>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</si>
  <si>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</si>
  <si>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</si>
  <si>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</si>
  <si>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</si>
  <si>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</si>
  <si>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</si>
  <si>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</si>
  <si>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</si>
  <si>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</si>
  <si>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</si>
  <si>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</si>
  <si>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</si>
  <si>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</si>
  <si>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</si>
  <si>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</si>
  <si>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</si>
  <si>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</si>
  <si>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</si>
  <si>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</si>
  <si>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</si>
  <si>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</si>
  <si>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</si>
  <si>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</si>
  <si>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</si>
  <si>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</si>
  <si>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</si>
  <si>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</si>
  <si>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</si>
  <si>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</si>
  <si>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</si>
  <si>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</si>
  <si>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</si>
  <si>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</si>
  <si>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</si>
  <si>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</si>
  <si>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</si>
  <si>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</si>
  <si>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</si>
  <si>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</si>
  <si>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</si>
  <si>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</si>
  <si>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</si>
  <si>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</si>
  <si>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</si>
  <si>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</si>
  <si>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</si>
  <si>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</si>
  <si>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</si>
  <si>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</si>
  <si>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</si>
  <si>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</si>
  <si>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</si>
  <si>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</si>
  <si>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</si>
  <si>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</si>
  <si>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</si>
  <si>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</si>
  <si>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</si>
  <si>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</si>
  <si>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</si>
  <si>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</si>
  <si>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</si>
  <si>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</si>
  <si>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</si>
  <si>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</si>
  <si>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</si>
  <si>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</si>
  <si>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</si>
  <si>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</si>
  <si>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</si>
  <si>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</si>
  <si>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</si>
  <si>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</si>
  <si>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</si>
  <si>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</si>
  <si>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</si>
  <si>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</si>
  <si>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</si>
  <si>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</si>
  <si>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</si>
  <si>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</si>
  <si>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</si>
  <si>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</si>
  <si>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</si>
  <si>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</si>
  <si>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</si>
  <si>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</si>
  <si>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</si>
  <si>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</si>
  <si>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</si>
  <si>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</si>
  <si>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</si>
  <si>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</si>
  <si>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</si>
  <si>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</si>
  <si>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</si>
  <si>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</si>
  <si>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</si>
  <si>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</si>
  <si>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</si>
  <si>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</si>
  <si>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</si>
  <si>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</si>
  <si>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</si>
  <si>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</si>
  <si>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</si>
  <si>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</si>
  <si>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</si>
  <si>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</si>
  <si>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</si>
  <si>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</si>
  <si>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</si>
  <si>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</si>
  <si>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</si>
  <si>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</si>
  <si>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</si>
  <si>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</si>
  <si>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</si>
  <si>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</si>
  <si>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</si>
  <si>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</si>
  <si>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</si>
  <si>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</si>
  <si>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</si>
  <si>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</si>
  <si>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</si>
  <si>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</si>
  <si>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</si>
  <si>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</si>
  <si>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</si>
  <si>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</si>
  <si>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</si>
  <si>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</si>
  <si>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</si>
  <si>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</si>
  <si>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</si>
  <si>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</si>
  <si>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</si>
  <si>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</si>
  <si>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</si>
  <si>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</si>
  <si>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</si>
  <si>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</si>
  <si>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</si>
  <si>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</si>
  <si>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</si>
  <si>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</si>
  <si>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</si>
  <si>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</si>
  <si>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</si>
  <si>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</si>
  <si>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</si>
  <si>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</si>
  <si>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</si>
  <si>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</si>
  <si>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</si>
  <si>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</si>
  <si>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</si>
  <si>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</si>
  <si>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</si>
  <si>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</si>
  <si>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</si>
  <si>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</si>
  <si>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</si>
  <si>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</si>
  <si>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</si>
  <si>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</si>
  <si>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</si>
  <si>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</si>
  <si>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</si>
  <si>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</si>
  <si>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</si>
  <si>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</si>
  <si>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</si>
  <si>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</si>
  <si>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</si>
  <si>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</si>
  <si>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</si>
  <si>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</si>
  <si>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</si>
  <si>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</si>
  <si>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</si>
  <si>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</si>
  <si>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</si>
  <si>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</si>
  <si>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</si>
  <si>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</si>
  <si>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</si>
  <si>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</si>
  <si>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</si>
  <si>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</si>
  <si>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</si>
  <si>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</si>
  <si>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</si>
  <si>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</si>
  <si>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</si>
  <si>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</si>
  <si>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</si>
  <si>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</si>
  <si>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</si>
  <si>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</si>
  <si>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</si>
  <si>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</si>
  <si>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</si>
  <si>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</si>
  <si>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</si>
  <si>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</si>
  <si>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</si>
  <si>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</si>
  <si>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</si>
  <si>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</si>
  <si>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</si>
  <si>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</si>
  <si>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</si>
  <si>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</si>
  <si>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</si>
  <si>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</si>
  <si>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</si>
  <si>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</si>
  <si>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</si>
  <si>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</si>
  <si>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</si>
  <si>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</si>
  <si>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</si>
  <si>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</si>
  <si>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</si>
  <si>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</si>
  <si>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</si>
  <si>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</si>
  <si>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</si>
  <si>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</si>
  <si>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</si>
  <si>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</si>
  <si>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</si>
  <si>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</si>
  <si>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</si>
  <si>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</si>
  <si>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</si>
  <si>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</si>
  <si>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</si>
  <si>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</si>
  <si>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</si>
  <si>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</si>
  <si>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</si>
  <si>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</si>
  <si>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</si>
  <si>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</si>
  <si>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</si>
  <si>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</si>
  <si>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</si>
  <si>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</si>
  <si>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</si>
  <si>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</si>
  <si>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</si>
  <si>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</si>
  <si>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</si>
  <si>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</si>
  <si>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</si>
  <si>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</si>
  <si>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</si>
  <si>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</si>
  <si>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</si>
  <si>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</si>
  <si>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</si>
  <si>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</si>
  <si>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</si>
  <si>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</si>
  <si>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</si>
  <si>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</si>
  <si>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</si>
  <si>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</si>
  <si>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</si>
  <si>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</si>
  <si>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</si>
  <si>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</si>
  <si>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</si>
  <si>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</si>
  <si>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</si>
  <si>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</si>
  <si>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</si>
  <si>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</si>
  <si>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</si>
  <si>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</si>
  <si>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</si>
  <si>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</si>
  <si>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</si>
  <si>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</si>
  <si>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</si>
  <si>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</si>
  <si>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</si>
  <si>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</si>
  <si>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</si>
  <si>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</si>
  <si>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</si>
  <si>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</si>
  <si>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</si>
  <si>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</si>
  <si>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</si>
  <si>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</si>
  <si>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</si>
  <si>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</si>
  <si>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</si>
  <si>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</si>
  <si>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</si>
  <si>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</si>
  <si>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</si>
  <si>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</si>
  <si>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</si>
  <si>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</si>
  <si>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</si>
  <si>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</si>
  <si>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</si>
  <si>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</si>
  <si>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</si>
  <si>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</si>
  <si>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</si>
  <si>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</si>
  <si>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</si>
  <si>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</si>
  <si>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</si>
  <si>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</si>
  <si>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</si>
  <si>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</si>
  <si>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</si>
  <si>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</si>
  <si>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</si>
  <si>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</si>
  <si>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</si>
  <si>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</si>
  <si>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</si>
  <si>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</si>
  <si>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</si>
  <si>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</si>
  <si>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</si>
  <si>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</si>
  <si>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</si>
  <si>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</si>
  <si>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</si>
  <si>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</si>
  <si>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</si>
  <si>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</si>
  <si>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</si>
  <si>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</si>
  <si>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</si>
  <si>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</si>
  <si>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</si>
  <si>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</si>
  <si>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</si>
  <si>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</si>
  <si>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</si>
  <si>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</si>
  <si>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</si>
  <si>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</si>
  <si>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</si>
  <si>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</si>
  <si>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</si>
  <si>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</si>
  <si>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</si>
  <si>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</si>
  <si>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</si>
  <si>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</si>
  <si>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</si>
  <si>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</si>
  <si>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</si>
  <si>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</si>
  <si>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</si>
  <si>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</si>
  <si>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</si>
  <si>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</si>
  <si>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</si>
  <si>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</si>
  <si>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</si>
  <si>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</si>
  <si>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</si>
  <si>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</si>
  <si>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</si>
  <si>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</si>
  <si>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</si>
  <si>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</si>
  <si>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</si>
  <si>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</si>
  <si>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</si>
  <si>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</si>
  <si>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</si>
  <si>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</si>
  <si>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</si>
  <si>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</si>
  <si>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</si>
  <si>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</si>
  <si>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</si>
  <si>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</si>
  <si>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</si>
  <si>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</si>
  <si>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</si>
  <si>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</si>
  <si>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</si>
  <si>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</si>
  <si>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</si>
  <si>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</si>
  <si>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</si>
  <si>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</si>
  <si>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</si>
  <si>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</si>
  <si>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</si>
  <si>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</si>
  <si>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</si>
  <si>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</si>
  <si>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</si>
  <si>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</si>
  <si>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</si>
  <si>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</si>
  <si>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</si>
  <si>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</si>
  <si>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</si>
  <si>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</si>
  <si>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</si>
  <si>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</si>
  <si>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</si>
  <si>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</si>
  <si>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</si>
  <si>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</si>
  <si>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</si>
  <si>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</si>
  <si>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</si>
  <si>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</si>
  <si>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</si>
  <si>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</si>
  <si>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</si>
  <si>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</si>
  <si>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</si>
  <si>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</si>
  <si>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</si>
  <si>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</si>
  <si>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</si>
  <si>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</si>
  <si>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</si>
  <si>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</si>
  <si>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</si>
  <si>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</si>
  <si>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</si>
  <si>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</si>
  <si>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</si>
  <si>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</si>
  <si>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</si>
  <si>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</si>
  <si>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</si>
  <si>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</si>
  <si>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</si>
  <si>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</si>
  <si>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</si>
  <si>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</si>
  <si>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</si>
  <si>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</si>
  <si>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</si>
  <si>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</si>
  <si>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</si>
  <si>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</si>
  <si>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</si>
  <si>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</si>
  <si>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</si>
  <si>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</si>
  <si>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</si>
  <si>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</si>
  <si>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</si>
  <si>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</si>
  <si>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</si>
  <si>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</si>
  <si>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</si>
  <si>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</si>
  <si>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</si>
  <si>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</si>
  <si>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</si>
  <si>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</si>
  <si>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</si>
  <si>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</si>
  <si>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</si>
  <si>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</si>
  <si>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</si>
  <si>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</si>
  <si>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</si>
  <si>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</si>
  <si>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</si>
  <si>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</si>
  <si>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</si>
  <si>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</si>
  <si>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</si>
  <si>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</si>
  <si>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</si>
  <si>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</si>
  <si>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</si>
  <si>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</si>
  <si>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</si>
  <si>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</si>
  <si>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</si>
  <si>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</si>
  <si>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</si>
  <si>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</si>
  <si>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</si>
  <si>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</si>
  <si>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</si>
  <si>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</si>
  <si>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</si>
  <si>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</si>
  <si>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</si>
  <si>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</si>
  <si>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</si>
  <si>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</si>
  <si>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</si>
  <si>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</si>
  <si>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</si>
  <si>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</si>
  <si>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</si>
  <si>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</si>
  <si>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</si>
  <si>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</si>
  <si>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</si>
  <si>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</si>
  <si>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</si>
  <si>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</si>
  <si>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</si>
  <si>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</si>
  <si>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</si>
  <si>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</si>
  <si>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</si>
  <si>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</si>
  <si>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</si>
  <si>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</si>
  <si>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</si>
  <si>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</si>
  <si>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</si>
  <si>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</si>
  <si>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</si>
  <si>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</si>
  <si>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</si>
  <si>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</si>
  <si>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</si>
  <si>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</si>
  <si>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</si>
  <si>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</si>
  <si>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</si>
  <si>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</si>
  <si>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</si>
  <si>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</si>
  <si>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</si>
  <si>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</si>
  <si>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</si>
  <si>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</si>
  <si>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</si>
  <si>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</si>
  <si>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</si>
  <si>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</si>
  <si>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</si>
  <si>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</si>
  <si>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</si>
  <si>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</si>
  <si>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</si>
  <si>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</si>
  <si>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</si>
  <si>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</si>
  <si>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</si>
  <si>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</si>
  <si>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</si>
  <si>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</si>
  <si>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</si>
  <si>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</si>
  <si>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</si>
  <si>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</si>
  <si>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</si>
  <si>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</si>
  <si>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</si>
  <si>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</si>
  <si>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</si>
  <si>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</si>
  <si>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</si>
  <si>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</si>
  <si>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</si>
  <si>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</si>
  <si>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</si>
  <si>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</si>
  <si>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</si>
  <si>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</si>
  <si>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</si>
  <si>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</si>
  <si>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</si>
  <si>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</si>
  <si>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</si>
  <si>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</si>
  <si>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</si>
  <si>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</si>
  <si>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</si>
  <si>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</si>
  <si>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</si>
  <si>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</si>
  <si>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</si>
  <si>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</si>
  <si>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</si>
  <si>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</si>
  <si>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</si>
  <si>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</si>
  <si>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</si>
  <si>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</si>
  <si>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</si>
  <si>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</si>
  <si>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</si>
  <si>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</si>
  <si>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</si>
  <si>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</si>
  <si>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</si>
  <si>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</si>
  <si>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</si>
  <si>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</si>
  <si>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</si>
  <si>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</si>
  <si>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</si>
  <si>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</si>
  <si>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</si>
  <si>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</si>
  <si>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</si>
  <si>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</si>
  <si>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</si>
  <si>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</si>
  <si>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</si>
  <si>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</si>
  <si>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</si>
  <si>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</si>
  <si>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</si>
  <si>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</si>
  <si>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</si>
  <si>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</si>
  <si>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</si>
  <si>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</si>
  <si>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</si>
  <si>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</si>
  <si>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</si>
  <si>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</si>
  <si>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</si>
  <si>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</si>
  <si>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</si>
  <si>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</si>
  <si>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</si>
  <si>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</si>
  <si>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</si>
  <si>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</si>
  <si>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</si>
  <si>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</si>
  <si>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</si>
  <si>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</si>
  <si>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</si>
  <si>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</si>
  <si>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</si>
  <si>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</si>
  <si>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</si>
  <si>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</si>
  <si>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</si>
  <si>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</si>
  <si>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</si>
  <si>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</si>
  <si>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</si>
  <si>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</si>
  <si>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</si>
  <si>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</si>
  <si>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</si>
  <si>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</si>
  <si>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</si>
  <si>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</si>
  <si>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</si>
  <si>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</si>
  <si>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</si>
  <si>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</si>
  <si>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</si>
  <si>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</si>
  <si>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</si>
  <si>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</si>
  <si>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</si>
  <si>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</si>
  <si>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</si>
  <si>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</si>
  <si>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</si>
  <si>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</si>
  <si>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</si>
  <si>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</si>
  <si>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</si>
  <si>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</si>
  <si>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</si>
  <si>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</si>
  <si>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</si>
  <si>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</si>
  <si>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</si>
  <si>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</si>
  <si>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</si>
  <si>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</si>
  <si>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</si>
  <si>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</si>
  <si>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</si>
  <si>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</si>
  <si>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</si>
  <si>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</si>
  <si>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</si>
  <si>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</si>
  <si>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</si>
  <si>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</si>
  <si>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</si>
  <si>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</si>
  <si>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</si>
  <si>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</si>
  <si>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</si>
  <si>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</si>
  <si>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</si>
  <si>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</si>
  <si>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</si>
  <si>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</si>
  <si>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</si>
  <si>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</si>
  <si>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</si>
  <si>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</si>
  <si>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</si>
  <si>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</si>
  <si>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</si>
  <si>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</si>
  <si>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</si>
  <si>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</si>
  <si>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</si>
  <si>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</si>
  <si>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</si>
  <si>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</si>
  <si>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</si>
  <si>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</si>
  <si>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</si>
  <si>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</si>
  <si>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</si>
  <si>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</si>
  <si>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</si>
  <si>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</si>
  <si>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</si>
  <si>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</si>
  <si>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</si>
  <si>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</si>
  <si>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</si>
  <si>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</si>
  <si>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</si>
  <si>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</si>
  <si>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</si>
  <si>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</si>
  <si>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</si>
  <si>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</si>
  <si>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</si>
  <si>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</si>
  <si>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</si>
  <si>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</si>
  <si>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</si>
  <si>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</si>
  <si>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</si>
  <si>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</si>
  <si>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</si>
  <si>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</si>
  <si>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</si>
  <si>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</si>
  <si>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</si>
  <si>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</si>
  <si>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</si>
  <si>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</si>
  <si>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</si>
  <si>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</si>
  <si>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</si>
  <si>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</si>
  <si>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</si>
  <si>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</si>
  <si>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</si>
  <si>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</si>
  <si>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</si>
  <si>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</si>
  <si>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</si>
  <si>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</si>
  <si>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</si>
  <si>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</si>
  <si>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</si>
  <si>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</si>
  <si>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</si>
  <si>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</si>
  <si>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</si>
  <si>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</si>
  <si>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</si>
  <si>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</si>
  <si>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</si>
  <si>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</si>
  <si>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</si>
  <si>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</si>
  <si>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</si>
  <si>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</si>
  <si>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</si>
  <si>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</si>
  <si>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</si>
  <si>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</si>
  <si>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</si>
  <si>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</si>
  <si>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</si>
  <si>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</si>
  <si>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</si>
  <si>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</si>
  <si>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</si>
  <si>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</si>
  <si>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</si>
  <si>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</si>
  <si>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</si>
  <si>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</si>
  <si>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</si>
  <si>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</si>
  <si>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</si>
  <si>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</si>
  <si>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</si>
  <si>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</si>
  <si>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</si>
  <si>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</si>
  <si>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</si>
  <si>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</si>
  <si>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</si>
  <si>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</si>
  <si>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</si>
  <si>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</si>
  <si>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</si>
  <si>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</si>
  <si>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</si>
  <si>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</si>
  <si>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</si>
  <si>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</si>
  <si>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</si>
  <si>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</si>
  <si>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</si>
  <si>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</si>
  <si>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</si>
  <si>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</si>
  <si>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</si>
  <si>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</si>
  <si>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</si>
  <si>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</si>
  <si>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</si>
  <si>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</si>
  <si>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</si>
  <si>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</si>
  <si>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</si>
  <si>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</si>
  <si>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</si>
  <si>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</si>
  <si>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</si>
  <si>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</si>
  <si>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</si>
  <si>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</si>
  <si>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</si>
  <si>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</si>
  <si>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</si>
  <si>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</si>
  <si>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</si>
  <si>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</si>
  <si>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</si>
  <si>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</si>
  <si>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</si>
  <si>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</si>
  <si>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</si>
  <si>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</si>
  <si>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</si>
  <si>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</si>
  <si>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</si>
  <si>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</si>
  <si>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</si>
  <si>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</si>
  <si>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</si>
  <si>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</si>
  <si>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</si>
  <si>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</si>
  <si>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</si>
  <si>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</si>
  <si>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</si>
  <si>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</si>
  <si>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</si>
  <si>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</si>
  <si>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</si>
  <si>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</si>
  <si>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</si>
  <si>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</si>
  <si>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</si>
  <si>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</si>
  <si>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</si>
  <si>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</si>
  <si>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</si>
  <si>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</si>
  <si>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</si>
  <si>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</si>
  <si>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</si>
  <si>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</si>
  <si>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</si>
  <si>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</si>
  <si>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</si>
  <si>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</si>
  <si>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</si>
  <si>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</si>
  <si>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</si>
  <si>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</si>
  <si>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</si>
  <si>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</si>
  <si>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</si>
  <si>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</si>
  <si>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</si>
  <si>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</si>
  <si>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</si>
  <si>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</si>
  <si>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</si>
  <si>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</si>
  <si>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</si>
  <si>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</si>
  <si>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</si>
  <si>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</si>
  <si>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</si>
  <si>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</si>
  <si>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</si>
  <si>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</si>
  <si>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</si>
  <si>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</si>
  <si>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</si>
  <si>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</si>
  <si>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</si>
  <si>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</si>
  <si>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</si>
  <si>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</si>
  <si>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</si>
  <si>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</si>
  <si>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</si>
  <si>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</si>
  <si>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</si>
  <si>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</si>
  <si>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</si>
  <si>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</si>
  <si>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</si>
  <si>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</si>
  <si>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</si>
  <si>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</si>
  <si>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</si>
  <si>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</si>
  <si>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</si>
  <si>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</si>
  <si>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</si>
  <si>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</si>
  <si>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</si>
  <si>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</si>
  <si>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</si>
  <si>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</si>
  <si>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</si>
  <si>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</si>
  <si>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</si>
  <si>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</si>
  <si>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</si>
  <si>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</si>
  <si>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</si>
  <si>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</si>
  <si>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</si>
  <si>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</si>
  <si>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</si>
  <si>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</si>
  <si>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</si>
  <si>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</si>
  <si>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</si>
  <si>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</si>
  <si>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</si>
  <si>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</si>
  <si>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</si>
  <si>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</si>
  <si>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</si>
  <si>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</si>
  <si>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</si>
  <si>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</si>
  <si>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</si>
  <si>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</si>
  <si>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</si>
  <si>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</si>
  <si>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</si>
  <si>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</si>
  <si>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</si>
  <si>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</si>
  <si>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</si>
  <si>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</si>
  <si>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</si>
  <si>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</si>
  <si>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</si>
  <si>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</si>
  <si>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</si>
  <si>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</si>
  <si>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</si>
  <si>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</si>
  <si>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</si>
  <si>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</si>
  <si>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</si>
  <si>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</si>
  <si>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</si>
  <si>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</si>
  <si>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</si>
  <si>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</si>
  <si>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</si>
  <si>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</si>
  <si>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</si>
  <si>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</si>
  <si>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</si>
  <si>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</si>
  <si>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</si>
  <si>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</si>
  <si>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</si>
  <si>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</si>
  <si>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</si>
  <si>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</si>
  <si>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</si>
  <si>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</si>
  <si>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</si>
  <si>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</si>
  <si>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</si>
  <si>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</si>
  <si>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</si>
  <si>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</si>
  <si>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</si>
  <si>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</si>
  <si>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</si>
  <si>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</si>
  <si>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</si>
  <si>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</si>
  <si>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</si>
  <si>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</si>
  <si>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</si>
  <si>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</si>
  <si>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</si>
  <si>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</si>
  <si>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</si>
  <si>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</si>
  <si>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</si>
  <si>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</si>
  <si>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</si>
  <si>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</si>
  <si>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</si>
  <si>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</si>
  <si>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</si>
  <si>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</si>
  <si>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</si>
  <si>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</si>
  <si>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</si>
  <si>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</si>
  <si>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</si>
  <si>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</si>
  <si>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</si>
  <si>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</si>
  <si>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</si>
  <si>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</si>
  <si>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</si>
  <si>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</si>
  <si>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</si>
  <si>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</si>
  <si>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</si>
  <si>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</si>
  <si>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</si>
  <si>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</si>
  <si>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</si>
  <si>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</si>
  <si>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</si>
  <si>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</si>
  <si>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</si>
  <si>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</si>
  <si>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</si>
  <si>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</si>
  <si>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</si>
  <si>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</si>
  <si>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</si>
  <si>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</si>
  <si>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</si>
  <si>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</si>
  <si>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</si>
  <si>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</si>
  <si>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</si>
  <si>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</si>
  <si>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</si>
  <si>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</si>
  <si>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</si>
  <si>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</si>
  <si>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</si>
  <si>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</si>
  <si>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</si>
  <si>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</si>
  <si>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</si>
  <si>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</si>
  <si>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</si>
  <si>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</si>
  <si>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</si>
  <si>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</si>
  <si>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</si>
  <si>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</si>
  <si>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</si>
  <si>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</si>
  <si>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</si>
  <si>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</si>
  <si>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</si>
  <si>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</si>
  <si>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</si>
  <si>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</si>
  <si>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</si>
  <si>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</si>
  <si>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</si>
  <si>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</si>
  <si>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</si>
  <si>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</si>
  <si>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</si>
  <si>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</si>
  <si>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</si>
  <si>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</si>
  <si>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</si>
  <si>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</si>
  <si>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</si>
  <si>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</si>
  <si>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</si>
  <si>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</si>
  <si>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</si>
  <si>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</si>
  <si>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</si>
  <si>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</si>
  <si>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</si>
  <si>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</si>
  <si>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</si>
  <si>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</si>
  <si>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</si>
  <si>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</si>
  <si>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</si>
  <si>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</si>
  <si>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</si>
  <si>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</si>
  <si>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</si>
  <si>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</si>
  <si>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</si>
  <si>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</si>
  <si>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</si>
  <si>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</si>
  <si>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</si>
  <si>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</si>
  <si>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</si>
  <si>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</si>
  <si>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</si>
  <si>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</si>
  <si>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</si>
  <si>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</si>
  <si>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</si>
  <si>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</si>
  <si>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</si>
  <si>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</si>
  <si>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</si>
  <si>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</si>
  <si>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</si>
  <si>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</si>
  <si>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</si>
  <si>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</si>
  <si>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</si>
  <si>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</si>
  <si>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</si>
  <si>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</si>
  <si>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</si>
  <si>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</si>
  <si>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</si>
  <si>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</si>
  <si>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</si>
  <si>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</si>
  <si>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</si>
  <si>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</si>
  <si>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</si>
  <si>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</si>
  <si>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</si>
  <si>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</si>
  <si>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</si>
  <si>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</si>
  <si>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</si>
  <si>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</si>
  <si>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</si>
  <si>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</si>
  <si>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</si>
  <si>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</si>
  <si>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</si>
  <si>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</si>
  <si>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</si>
  <si>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</si>
  <si>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</si>
  <si>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</si>
  <si>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</si>
  <si>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</si>
  <si>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</si>
  <si>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</si>
  <si>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</si>
  <si>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</si>
  <si>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</si>
  <si>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</si>
  <si>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</si>
  <si>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</si>
  <si>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</si>
  <si>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</si>
  <si>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</si>
  <si>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</si>
  <si>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</si>
  <si>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</si>
  <si>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</si>
  <si>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</si>
  <si>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</si>
  <si>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</si>
  <si>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</si>
  <si>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</si>
  <si>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</si>
  <si>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</si>
  <si>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</si>
  <si>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</si>
  <si>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</si>
  <si>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</si>
  <si>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</si>
  <si>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</si>
  <si>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</si>
  <si>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</si>
  <si>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</si>
  <si>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</si>
  <si>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</si>
  <si>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</si>
  <si>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</si>
  <si>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</si>
  <si>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</si>
  <si>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</si>
  <si>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</si>
  <si>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</si>
  <si>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</si>
  <si>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</si>
  <si>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</si>
  <si>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</si>
  <si>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</si>
  <si>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</si>
  <si>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</si>
  <si>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</si>
  <si>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</si>
  <si>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</si>
  <si>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</si>
  <si>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</si>
  <si>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</si>
  <si>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</si>
  <si>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</si>
  <si>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</si>
  <si>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</si>
  <si>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</si>
  <si>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</si>
  <si>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</si>
  <si>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</si>
  <si>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</si>
  <si>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</si>
  <si>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</si>
  <si>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</si>
  <si>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</si>
  <si>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</si>
  <si>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</si>
  <si>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</si>
  <si>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</si>
  <si>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</si>
  <si>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</si>
  <si>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</si>
  <si>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</si>
  <si>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</si>
  <si>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</si>
  <si>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</si>
  <si>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</si>
  <si>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</si>
  <si>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</si>
  <si>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</si>
  <si>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</si>
  <si>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</si>
  <si>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</si>
  <si>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</si>
  <si>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</si>
  <si>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</si>
  <si>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</si>
  <si>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</si>
  <si>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</si>
  <si>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</si>
  <si>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</si>
  <si>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</si>
  <si>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</si>
  <si>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</si>
  <si>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</si>
  <si>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</si>
  <si>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</si>
  <si>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</si>
  <si>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</si>
  <si>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</si>
  <si>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</si>
  <si>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</si>
  <si>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</si>
  <si>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</si>
  <si>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</si>
  <si>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</si>
  <si>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</si>
  <si>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</si>
  <si>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</si>
  <si>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</si>
  <si>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</si>
  <si>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</si>
  <si>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</si>
  <si>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</si>
  <si>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</si>
  <si>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</si>
  <si>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</si>
  <si>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</si>
  <si>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</si>
  <si>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</si>
  <si>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</si>
  <si>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</si>
  <si>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</si>
  <si>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</si>
  <si>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</si>
  <si>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</si>
  <si>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</si>
  <si>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</si>
  <si>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</si>
  <si>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</si>
  <si>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</si>
  <si>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</si>
  <si>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</si>
  <si>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</si>
  <si>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</si>
  <si>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</si>
  <si>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</si>
  <si>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</si>
  <si>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</si>
  <si>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</si>
  <si>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</si>
  <si>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</si>
  <si>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</si>
  <si>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</si>
  <si>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</si>
  <si>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</si>
  <si>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</si>
  <si>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</si>
  <si>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</si>
  <si>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</si>
  <si>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</si>
  <si>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</si>
  <si>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</si>
  <si>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</si>
  <si>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</si>
  <si>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</si>
  <si>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</si>
  <si>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</si>
  <si>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</si>
  <si>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</si>
  <si>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</si>
  <si>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</si>
  <si>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</si>
  <si>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</si>
  <si>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</si>
  <si>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</si>
  <si>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</si>
  <si>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</si>
  <si>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</si>
  <si>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</si>
  <si>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</si>
  <si>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</si>
  <si>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</si>
  <si>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</si>
  <si>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</si>
  <si>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</si>
  <si>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</si>
  <si>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</si>
  <si>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</si>
  <si>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</si>
  <si>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</si>
  <si>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</si>
  <si>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</si>
  <si>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</si>
  <si>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</si>
  <si>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</si>
  <si>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</si>
  <si>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</si>
  <si>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</si>
  <si>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</si>
  <si>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</si>
  <si>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</si>
  <si>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</si>
  <si>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</si>
  <si>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</si>
  <si>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</si>
  <si>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</si>
  <si>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</si>
  <si>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</si>
  <si>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</si>
  <si>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</si>
  <si>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</si>
  <si>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</si>
  <si>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</si>
  <si>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</si>
  <si>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</si>
  <si>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</si>
  <si>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</si>
  <si>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</si>
  <si>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</si>
  <si>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</si>
  <si>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</si>
  <si>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</si>
  <si>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</si>
  <si>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</si>
  <si>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</si>
  <si>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</si>
  <si>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</si>
  <si>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</si>
  <si>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</si>
  <si>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</si>
  <si>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</si>
  <si>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</si>
  <si>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</si>
  <si>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</si>
  <si>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</si>
  <si>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</si>
  <si>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</si>
  <si>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</si>
  <si>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</si>
  <si>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</si>
  <si>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</si>
  <si>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</si>
  <si>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</si>
  <si>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</si>
  <si>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</si>
  <si>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</si>
  <si>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</si>
  <si>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</si>
  <si>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</si>
  <si>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</si>
  <si>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</si>
  <si>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</si>
  <si>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</si>
  <si>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</si>
  <si>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</si>
  <si>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</si>
  <si>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</si>
  <si>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</si>
  <si>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</si>
  <si>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</si>
  <si>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</si>
  <si>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</si>
  <si>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</si>
  <si>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</si>
  <si>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</si>
  <si>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</si>
  <si>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</si>
  <si>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</si>
  <si>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</si>
  <si>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</si>
  <si>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</si>
  <si>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</si>
  <si>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</si>
  <si>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</si>
  <si>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</si>
  <si>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</si>
  <si>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</si>
  <si>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</si>
  <si>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</si>
  <si>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</si>
  <si>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</si>
  <si>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</si>
  <si>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</si>
  <si>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</si>
  <si>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</si>
  <si>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</si>
  <si>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</si>
  <si>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</si>
  <si>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</si>
  <si>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</si>
  <si>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</si>
  <si>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</si>
  <si>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</si>
  <si>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</si>
  <si>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</si>
  <si>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</si>
  <si>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</si>
  <si>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</si>
  <si>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</si>
  <si>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</si>
  <si>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</si>
  <si>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</si>
  <si>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</si>
  <si>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</si>
  <si>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</si>
  <si>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</si>
  <si>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</si>
  <si>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</si>
  <si>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</si>
  <si>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</si>
  <si>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</si>
  <si>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</si>
  <si>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</si>
  <si>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</si>
  <si>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</si>
  <si>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</si>
  <si>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</si>
  <si>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</si>
  <si>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</si>
  <si>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</si>
  <si>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</si>
  <si>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</si>
  <si>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</si>
  <si>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</si>
  <si>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</si>
  <si>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</si>
  <si>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</si>
  <si>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</si>
  <si>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</si>
  <si>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</si>
  <si>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</si>
  <si>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</si>
  <si>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</si>
  <si>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</si>
  <si>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</si>
  <si>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</si>
  <si>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</si>
  <si>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</si>
  <si>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</si>
  <si>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</si>
  <si>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</si>
  <si>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</si>
  <si>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</si>
  <si>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</si>
  <si>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</si>
  <si>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</si>
  <si>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</si>
  <si>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</si>
  <si>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</si>
  <si>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</si>
  <si>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</si>
  <si>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</si>
  <si>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</si>
  <si>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</si>
  <si>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</si>
  <si>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</si>
  <si>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</si>
  <si>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</si>
  <si>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</si>
  <si>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</si>
  <si>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</si>
  <si>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</si>
  <si>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</si>
  <si>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</si>
  <si>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</si>
  <si>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</si>
  <si>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</si>
  <si>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</si>
  <si>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</si>
  <si>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</si>
  <si>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</si>
  <si>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</si>
  <si>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</si>
  <si>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</si>
  <si>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</si>
  <si>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</si>
  <si>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</si>
  <si>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</si>
  <si>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</si>
  <si>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</si>
  <si>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</si>
  <si>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</si>
  <si>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</si>
  <si>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</si>
  <si>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</si>
  <si>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</si>
  <si>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</si>
  <si>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</si>
  <si>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</si>
  <si>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</si>
  <si>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</si>
  <si>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</si>
  <si>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</si>
  <si>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</si>
  <si>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</si>
  <si>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</si>
  <si>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</si>
  <si>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</si>
  <si>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</si>
  <si>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</si>
  <si>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</si>
  <si>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</si>
  <si>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</si>
  <si>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</si>
  <si>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</si>
  <si>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</si>
  <si>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</si>
  <si>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</si>
  <si>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</si>
  <si>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</si>
  <si>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</si>
  <si>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</si>
  <si>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</si>
  <si>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</si>
  <si>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</si>
  <si>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</si>
  <si>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</si>
  <si>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</si>
  <si>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</si>
  <si>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</si>
  <si>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</si>
  <si>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</si>
  <si>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</si>
  <si>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</si>
  <si>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</si>
  <si>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</si>
  <si>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</si>
  <si>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</si>
  <si>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</si>
  <si>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</si>
  <si>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</si>
  <si>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</si>
  <si>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</si>
  <si>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</si>
  <si>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</si>
  <si>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</si>
  <si>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</si>
  <si>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</si>
  <si>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</si>
  <si>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</si>
  <si>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</si>
  <si>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</si>
  <si>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</si>
  <si>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</si>
  <si>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</si>
  <si>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</si>
  <si>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</si>
  <si>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</si>
  <si>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</si>
  <si>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</si>
  <si>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</si>
  <si>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</si>
  <si>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</si>
  <si>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</si>
  <si>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</si>
  <si>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</si>
  <si>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</si>
  <si>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</si>
  <si>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</si>
  <si>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</si>
  <si>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</si>
  <si>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</si>
  <si>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</si>
  <si>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</si>
  <si>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</si>
  <si>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</si>
  <si>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</si>
  <si>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</si>
  <si>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</si>
  <si>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</si>
  <si>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</si>
  <si>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</si>
  <si>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</si>
  <si>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</si>
  <si>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</si>
  <si>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</si>
  <si>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</si>
  <si>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</si>
  <si>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</si>
  <si>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</si>
  <si>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</si>
  <si>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</si>
  <si>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</si>
  <si>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</si>
  <si>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</si>
  <si>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</si>
  <si>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</si>
  <si>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</si>
  <si>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</si>
  <si>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</si>
  <si>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</si>
  <si>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</si>
  <si>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</si>
  <si>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</si>
  <si>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</si>
  <si>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</si>
  <si>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</si>
  <si>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</si>
  <si>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</si>
  <si>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</si>
  <si>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</si>
  <si>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</si>
  <si>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</si>
  <si>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</si>
  <si>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</si>
  <si>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</si>
  <si>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</si>
  <si>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</si>
  <si>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</si>
  <si>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</si>
  <si>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</si>
  <si>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</si>
  <si>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</si>
  <si>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</si>
  <si>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</si>
  <si>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</si>
  <si>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</si>
  <si>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</si>
  <si>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</si>
  <si>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</si>
  <si>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</si>
  <si>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</si>
  <si>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</si>
  <si>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</si>
  <si>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</si>
  <si>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</si>
  <si>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</si>
  <si>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</si>
  <si>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</si>
  <si>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</si>
  <si>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</si>
  <si>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</si>
  <si>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</si>
  <si>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</si>
  <si>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</si>
  <si>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</si>
  <si>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</si>
  <si>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</si>
  <si>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</si>
  <si>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</si>
  <si>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</si>
  <si>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</si>
  <si>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</si>
  <si>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</si>
  <si>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</si>
  <si>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</si>
  <si>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</si>
  <si>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</si>
  <si>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</si>
  <si>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</si>
  <si>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</si>
  <si>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</si>
  <si>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</si>
  <si>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</si>
  <si>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</si>
  <si>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</si>
  <si>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</si>
  <si>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</si>
  <si>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</si>
  <si>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</si>
  <si>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</si>
  <si>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</si>
  <si>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</si>
  <si>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</si>
  <si>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</si>
  <si>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</si>
  <si>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</si>
  <si>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</si>
  <si>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</si>
  <si>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</si>
  <si>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</si>
  <si>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</si>
  <si>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</si>
  <si>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</si>
  <si>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</si>
  <si>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</si>
  <si>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</si>
  <si>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</si>
  <si>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</si>
  <si>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</si>
  <si>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</si>
  <si>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</si>
  <si>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</si>
  <si>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</si>
  <si>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</si>
  <si>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</si>
  <si>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</si>
  <si>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</si>
  <si>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</si>
  <si>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</si>
  <si>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</si>
  <si>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</si>
  <si>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</si>
  <si>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</si>
  <si>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</si>
  <si>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</si>
  <si>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</si>
  <si>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</si>
  <si>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</si>
  <si>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</si>
  <si>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</si>
  <si>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</si>
  <si>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</si>
  <si>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</si>
  <si>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</si>
  <si>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</si>
  <si>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</si>
  <si>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</si>
  <si>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</si>
  <si>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</si>
  <si>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</si>
  <si>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</si>
  <si>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</si>
  <si>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</si>
  <si>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</si>
  <si>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</si>
  <si>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</si>
  <si>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</si>
  <si>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</si>
  <si>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</si>
  <si>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</si>
  <si>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</si>
  <si>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</si>
  <si>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</si>
  <si>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</si>
  <si>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</si>
  <si>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</si>
  <si>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</si>
  <si>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</si>
  <si>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</si>
  <si>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</si>
  <si>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</si>
  <si>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</si>
  <si>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</si>
  <si>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</si>
  <si>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</si>
  <si>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</si>
  <si>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</si>
  <si>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</si>
  <si>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</si>
  <si>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</si>
  <si>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</si>
  <si>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</si>
  <si>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</si>
  <si>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</si>
  <si>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</si>
  <si>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</si>
  <si>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</si>
  <si>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</si>
  <si>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</si>
  <si>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</si>
  <si>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</si>
  <si>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</si>
  <si>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</si>
  <si>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</si>
  <si>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</si>
  <si>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</si>
  <si>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</si>
  <si>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</si>
  <si>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</si>
  <si>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</si>
  <si>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</si>
  <si>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</si>
  <si>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</si>
  <si>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</si>
  <si>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</si>
  <si>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</si>
  <si>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</si>
  <si>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</si>
  <si>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</si>
  <si>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</si>
  <si>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</si>
  <si>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</si>
  <si>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</si>
  <si>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</si>
  <si>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</si>
  <si>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</si>
  <si>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</si>
  <si>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</si>
  <si>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</si>
  <si>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</si>
  <si>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</si>
  <si>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</si>
  <si>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</si>
  <si>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</si>
  <si>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</si>
  <si>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</si>
  <si>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</si>
  <si>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</si>
  <si>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</si>
  <si>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</si>
  <si>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</si>
  <si>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</si>
  <si>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</si>
  <si>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</si>
  <si>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</si>
  <si>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</si>
  <si>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</si>
  <si>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</si>
  <si>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</si>
  <si>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</si>
  <si>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</si>
  <si>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</si>
  <si>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</si>
  <si>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</si>
  <si>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</si>
  <si>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</si>
  <si>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</si>
  <si>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</si>
  <si>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</si>
  <si>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</si>
  <si>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</si>
  <si>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</si>
  <si>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</si>
  <si>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</si>
  <si>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</si>
  <si>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</si>
  <si>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</si>
  <si>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</si>
  <si>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</si>
  <si>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</si>
  <si>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</si>
  <si>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</si>
  <si>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</si>
  <si>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</si>
  <si>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</si>
  <si>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</si>
  <si>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</si>
  <si>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</si>
  <si>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</si>
  <si>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</si>
  <si>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</si>
  <si>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</si>
  <si>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</si>
  <si>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</si>
  <si>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</si>
  <si>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</si>
  <si>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</si>
  <si>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</si>
  <si>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</si>
  <si>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</si>
  <si>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</si>
  <si>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</si>
  <si>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</si>
  <si>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</si>
  <si>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</si>
  <si>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</si>
  <si>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</si>
  <si>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</si>
  <si>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</si>
  <si>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</si>
  <si>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</si>
  <si>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</si>
  <si>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</si>
  <si>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</si>
  <si>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</si>
  <si>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</si>
  <si>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</si>
  <si>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</si>
  <si>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</si>
  <si>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</si>
  <si>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</si>
  <si>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</si>
  <si>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</si>
  <si>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</si>
  <si>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</si>
  <si>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</si>
  <si>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</si>
  <si>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</si>
  <si>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</si>
  <si>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</si>
  <si>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</si>
  <si>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</si>
  <si>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</si>
  <si>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</si>
  <si>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</si>
  <si>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</si>
  <si>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</si>
  <si>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</si>
  <si>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</si>
  <si>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</si>
  <si>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</si>
  <si>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</si>
  <si>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</si>
  <si>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</si>
  <si>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</si>
  <si>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</si>
  <si>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</si>
  <si>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</si>
  <si>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</si>
  <si>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</si>
  <si>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</si>
  <si>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</si>
  <si>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</si>
  <si>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</si>
  <si>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</si>
  <si>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</si>
  <si>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</si>
  <si>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</si>
  <si>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</si>
  <si>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</si>
  <si>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</si>
  <si>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</si>
  <si>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</si>
  <si>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</si>
  <si>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</si>
  <si>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</si>
  <si>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</si>
  <si>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</si>
  <si>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</si>
  <si>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</si>
  <si>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</si>
  <si>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</si>
  <si>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</si>
  <si>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</si>
  <si>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</si>
  <si>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</si>
  <si>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</si>
  <si>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</si>
  <si>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</si>
  <si>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</si>
  <si>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</si>
  <si>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</si>
  <si>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</si>
  <si>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</si>
  <si>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</si>
  <si>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</si>
  <si>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</si>
  <si>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</si>
  <si>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</si>
  <si>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</si>
  <si>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</si>
  <si>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</si>
  <si>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</si>
  <si>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</si>
  <si>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</si>
  <si>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</si>
  <si>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</si>
  <si>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</si>
  <si>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</si>
  <si>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</si>
  <si>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</si>
  <si>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</si>
  <si>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</si>
  <si>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</si>
  <si>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</si>
  <si>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</si>
  <si>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</si>
  <si>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</si>
  <si>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</si>
  <si>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</si>
  <si>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</si>
  <si>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</si>
  <si>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</si>
  <si>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</si>
  <si>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</si>
  <si>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</si>
  <si>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</si>
  <si>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</si>
  <si>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</si>
  <si>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</si>
  <si>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</si>
  <si>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</si>
  <si>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</si>
  <si>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</si>
  <si>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</si>
  <si>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</si>
  <si>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</si>
  <si>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</si>
  <si>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</si>
  <si>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</si>
  <si>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</si>
  <si>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</si>
  <si>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</si>
  <si>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</si>
  <si>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</si>
  <si>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</si>
  <si>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</si>
  <si>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</si>
  <si>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</si>
  <si>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</si>
  <si>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</si>
  <si>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</si>
  <si>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</si>
  <si>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</si>
  <si>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</si>
  <si>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</si>
  <si>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</si>
  <si>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</si>
  <si>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</si>
  <si>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</si>
  <si>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</si>
  <si>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</si>
  <si>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</si>
  <si>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</si>
  <si>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</si>
  <si>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</si>
  <si>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</si>
  <si>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</si>
  <si>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</si>
  <si>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</si>
  <si>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</si>
  <si>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</si>
  <si>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</si>
  <si>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</si>
  <si>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</si>
  <si>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</si>
  <si>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</si>
  <si>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</si>
  <si>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</si>
  <si>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</si>
  <si>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</si>
  <si>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</si>
  <si>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</si>
  <si>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</si>
  <si>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</si>
  <si>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</si>
  <si>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</si>
  <si>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</si>
  <si>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</si>
  <si>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</si>
  <si>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</si>
  <si>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</si>
  <si>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</si>
  <si>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</si>
  <si>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</si>
  <si>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</si>
  <si>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</si>
  <si>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</si>
  <si>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</si>
  <si>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</si>
  <si>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</si>
  <si>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</si>
  <si>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</si>
  <si>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</si>
  <si>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</si>
  <si>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</si>
  <si>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</si>
  <si>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</si>
  <si>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</si>
  <si>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</si>
  <si>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</si>
  <si>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</si>
  <si>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</si>
  <si>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</si>
  <si>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</si>
  <si>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</si>
  <si>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</si>
  <si>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</si>
  <si>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</si>
  <si>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</si>
  <si>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</si>
  <si>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</si>
  <si>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</si>
  <si>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</si>
  <si>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</si>
  <si>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</si>
  <si>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</si>
  <si>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</si>
  <si>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</si>
  <si>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</si>
  <si>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</si>
  <si>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</si>
  <si>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</si>
  <si>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</si>
  <si>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</si>
  <si>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</si>
  <si>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</si>
  <si>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</si>
  <si>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</si>
  <si>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</si>
  <si>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</si>
  <si>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</si>
  <si>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</si>
  <si>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</si>
  <si>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</si>
  <si>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</si>
  <si>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</si>
  <si>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</si>
  <si>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</si>
  <si>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</si>
  <si>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</si>
  <si>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</si>
  <si>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</si>
  <si>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</si>
  <si>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</si>
  <si>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</si>
  <si>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</si>
  <si>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</si>
  <si>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</si>
  <si>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</si>
  <si>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</si>
  <si>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</si>
  <si>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</si>
  <si>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</si>
  <si>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</si>
  <si>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</si>
  <si>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</si>
  <si>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</si>
  <si>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</si>
  <si>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</si>
  <si>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</si>
  <si>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</si>
  <si>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</si>
  <si>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</si>
  <si>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</si>
  <si>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</si>
  <si>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</si>
  <si>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</si>
  <si>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</si>
  <si>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</si>
  <si>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</si>
  <si>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</si>
  <si>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</si>
  <si>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</si>
  <si>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</si>
  <si>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</si>
  <si>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</si>
  <si>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</si>
  <si>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</si>
  <si>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</si>
  <si>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</si>
  <si>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</si>
  <si>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</si>
  <si>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</si>
  <si>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</si>
  <si>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</si>
  <si>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</si>
  <si>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</si>
  <si>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</si>
  <si>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</si>
  <si>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</si>
  <si>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</si>
  <si>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</si>
  <si>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</si>
  <si>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</si>
  <si>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</si>
  <si>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</si>
  <si>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</si>
  <si>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</si>
  <si>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</si>
  <si>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</si>
  <si>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</si>
  <si>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</si>
  <si>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</si>
  <si>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</si>
  <si>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</si>
  <si>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</si>
  <si>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</si>
  <si>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</si>
  <si>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</si>
  <si>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</si>
  <si>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</si>
  <si>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</si>
  <si>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</si>
  <si>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</si>
  <si>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</si>
  <si>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</si>
  <si>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</si>
  <si>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</si>
  <si>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</si>
  <si>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</si>
  <si>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</si>
  <si>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</si>
  <si>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</si>
  <si>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</si>
  <si>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</si>
  <si>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</si>
  <si>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</si>
  <si>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</si>
  <si>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</si>
  <si>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</si>
  <si>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</si>
  <si>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</si>
  <si>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</si>
  <si>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</si>
  <si>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</si>
  <si>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</si>
  <si>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</si>
  <si>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</si>
  <si>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</si>
  <si>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</si>
  <si>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</si>
  <si>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</si>
  <si>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</si>
  <si>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</si>
  <si>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</si>
  <si>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</si>
  <si>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</si>
  <si>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</si>
  <si>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</si>
  <si>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</si>
  <si>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</si>
  <si>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</si>
  <si>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</si>
  <si>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</si>
  <si>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</si>
  <si>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</si>
  <si>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</si>
  <si>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</si>
  <si>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</si>
  <si>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</si>
  <si>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</si>
  <si>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</si>
  <si>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</si>
  <si>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</si>
  <si>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</si>
  <si>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</si>
  <si>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</si>
  <si>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</si>
  <si>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</si>
  <si>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</si>
  <si>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</si>
  <si>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</si>
  <si>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</si>
  <si>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</si>
  <si>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</si>
  <si>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</si>
  <si>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</si>
  <si>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</si>
  <si>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</si>
  <si>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</si>
  <si>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</si>
  <si>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</si>
  <si>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</si>
  <si>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</si>
  <si>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</si>
  <si>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</si>
  <si>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</si>
  <si>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</si>
  <si>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</si>
  <si>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</si>
  <si>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</si>
  <si>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</si>
  <si>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</si>
  <si>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</si>
  <si>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</si>
  <si>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</si>
  <si>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</si>
  <si>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</si>
  <si>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</si>
  <si>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</si>
  <si>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</si>
  <si>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</si>
  <si>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</si>
  <si>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</si>
  <si>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</si>
  <si>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</si>
  <si>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</si>
  <si>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</si>
  <si>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</si>
  <si>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</si>
  <si>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</si>
  <si>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</si>
  <si>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</si>
  <si>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</si>
  <si>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</si>
  <si>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</si>
  <si>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</si>
  <si>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</si>
  <si>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</si>
  <si>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</si>
  <si>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</si>
  <si>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</si>
  <si>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</si>
  <si>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</si>
  <si>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</si>
  <si>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</si>
  <si>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</si>
  <si>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</si>
  <si>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</si>
  <si>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</si>
  <si>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</si>
  <si>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</si>
  <si>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</si>
  <si>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</si>
  <si>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</si>
  <si>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</si>
  <si>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</si>
  <si>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</si>
  <si>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</si>
  <si>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</si>
  <si>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</si>
  <si>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</si>
  <si>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</si>
  <si>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</si>
  <si>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</si>
  <si>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</si>
  <si>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</si>
  <si>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</si>
  <si>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</si>
  <si>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</si>
  <si>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</si>
  <si>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</si>
  <si>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</si>
  <si>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</si>
  <si>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</si>
  <si>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</si>
  <si>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</si>
  <si>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</si>
  <si>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</si>
  <si>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</si>
  <si>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</si>
  <si>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</si>
  <si>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</si>
  <si>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</si>
  <si>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</si>
  <si>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</si>
  <si>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</si>
  <si>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</si>
  <si>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</si>
  <si>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</si>
  <si>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</si>
  <si>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</si>
  <si>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</si>
  <si>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</si>
  <si>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</si>
  <si>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</si>
  <si>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</si>
  <si>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</si>
  <si>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</si>
  <si>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</si>
  <si>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</si>
  <si>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</si>
  <si>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</si>
  <si>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</si>
  <si>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</si>
  <si>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</si>
  <si>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</si>
  <si>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</si>
  <si>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</si>
  <si>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</si>
  <si>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</si>
  <si>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</si>
  <si>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</si>
  <si>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</si>
  <si>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</si>
  <si>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</si>
  <si>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</si>
  <si>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</si>
  <si>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</si>
  <si>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</si>
  <si>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</si>
  <si>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</si>
  <si>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</si>
  <si>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</si>
  <si>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</si>
  <si>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</si>
  <si>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</si>
  <si>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</si>
  <si>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</si>
  <si>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</si>
  <si>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</si>
  <si>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</si>
  <si>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</si>
  <si>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</si>
  <si>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</si>
  <si>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</si>
  <si>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</si>
  <si>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</si>
  <si>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</si>
  <si>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</si>
  <si>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</si>
  <si>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</si>
  <si>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</si>
  <si>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</si>
  <si>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</si>
  <si>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</si>
  <si>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</si>
  <si>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</si>
  <si>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</si>
  <si>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</si>
  <si>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</si>
  <si>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</si>
  <si>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</si>
  <si>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</si>
  <si>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</si>
  <si>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</si>
  <si>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</si>
  <si>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</si>
  <si>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</si>
  <si>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</si>
  <si>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</si>
  <si>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</si>
  <si>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</si>
  <si>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</si>
  <si>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</si>
  <si>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</si>
  <si>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</si>
  <si>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</si>
  <si>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</si>
  <si>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</si>
  <si>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</si>
  <si>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</si>
  <si>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</si>
  <si>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</si>
  <si>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</si>
  <si>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</si>
  <si>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</si>
  <si>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</si>
  <si>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</si>
  <si>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</si>
  <si>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</si>
  <si>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</si>
  <si>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</si>
  <si>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</si>
  <si>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</si>
  <si>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</si>
  <si>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</si>
  <si>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</si>
  <si>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</si>
  <si>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</si>
  <si>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</si>
  <si>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</si>
  <si>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</si>
  <si>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</si>
  <si>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</si>
  <si>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</si>
  <si>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</si>
  <si>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</si>
  <si>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</si>
  <si>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</si>
  <si>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</si>
  <si>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</si>
  <si>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</si>
  <si>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</si>
  <si>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</si>
  <si>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</si>
  <si>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</si>
  <si>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</si>
  <si>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</si>
  <si>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</si>
  <si>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</si>
  <si>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</si>
  <si>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</si>
  <si>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</si>
  <si>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</si>
  <si>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</si>
  <si>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</si>
  <si>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</si>
  <si>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</si>
  <si>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</si>
  <si>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</si>
  <si>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</si>
  <si>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</si>
  <si>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</si>
  <si>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</si>
  <si>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</si>
  <si>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</si>
  <si>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</si>
  <si>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</si>
  <si>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</si>
  <si>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</si>
  <si>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</si>
  <si>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</si>
  <si>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</si>
  <si>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</si>
  <si>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</si>
  <si>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</si>
  <si>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</si>
  <si>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</si>
  <si>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</si>
  <si>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</si>
  <si>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</si>
  <si>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</si>
  <si>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</si>
  <si>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</si>
  <si>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</si>
  <si>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</si>
  <si>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</si>
  <si>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</si>
  <si>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</si>
  <si>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</si>
  <si>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</si>
  <si>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</si>
  <si>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</si>
  <si>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</si>
  <si>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</si>
  <si>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</si>
  <si>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</si>
  <si>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</si>
  <si>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</si>
  <si>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</si>
  <si>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</si>
  <si>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</si>
  <si>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</si>
  <si>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</si>
  <si>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</si>
  <si>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</si>
  <si>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</si>
  <si>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</si>
  <si>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</si>
  <si>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</si>
  <si>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</si>
  <si>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</si>
  <si>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</si>
  <si>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</si>
  <si>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</si>
  <si>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</si>
  <si>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</si>
  <si>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</si>
  <si>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</si>
  <si>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</si>
  <si>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</si>
  <si>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</si>
  <si>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</si>
  <si>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</si>
  <si>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</si>
  <si>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</si>
  <si>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</si>
  <si>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</si>
  <si>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</si>
  <si>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</si>
  <si>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</si>
  <si>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</si>
  <si>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</si>
  <si>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</si>
  <si>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</si>
  <si>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</si>
  <si>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</si>
  <si>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</si>
  <si>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</si>
  <si>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</si>
  <si>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</si>
  <si>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</si>
  <si>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</si>
  <si>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</si>
  <si>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</si>
  <si>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</si>
  <si>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</si>
  <si>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</si>
  <si>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</si>
  <si>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</si>
  <si>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</si>
  <si>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</si>
  <si>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</si>
  <si>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</si>
  <si>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</si>
  <si>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</si>
  <si>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</si>
  <si>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</si>
  <si>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</si>
  <si>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</si>
  <si>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</si>
  <si>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</si>
  <si>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</si>
  <si>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</si>
  <si>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</si>
  <si>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</si>
  <si>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</si>
  <si>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</si>
  <si>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</si>
  <si>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</si>
  <si>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</si>
  <si>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</si>
  <si>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</si>
  <si>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</si>
  <si>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</si>
  <si>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</si>
  <si>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</si>
  <si>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</si>
  <si>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</si>
  <si>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</si>
  <si>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</si>
  <si>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</si>
  <si>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</si>
  <si>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</si>
  <si>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</si>
  <si>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</si>
  <si>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</si>
  <si>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</si>
  <si>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</si>
  <si>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</si>
  <si>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</si>
  <si>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</si>
  <si>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</si>
  <si>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</si>
  <si>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</si>
  <si>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</si>
  <si>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</si>
  <si>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</si>
  <si>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</si>
  <si>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</si>
  <si>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</si>
  <si>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</si>
  <si>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</si>
  <si>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</si>
  <si>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</si>
  <si>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</si>
  <si>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</si>
  <si>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</si>
  <si>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</si>
  <si>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</si>
  <si>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</si>
  <si>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</si>
  <si>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</si>
  <si>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</si>
  <si>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</si>
  <si>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</si>
  <si>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</si>
  <si>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</si>
  <si>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</si>
  <si>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</si>
  <si>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</si>
  <si>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</si>
  <si>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</si>
  <si>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</si>
  <si>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</si>
  <si>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</si>
  <si>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</si>
  <si>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</si>
  <si>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</si>
  <si>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</si>
  <si>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</si>
  <si>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</si>
  <si>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</si>
  <si>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</si>
  <si>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</si>
  <si>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</si>
  <si>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</si>
  <si>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</si>
  <si>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</si>
  <si>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</si>
  <si>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</si>
  <si>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</si>
  <si>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</si>
  <si>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</si>
  <si>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</si>
  <si>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</si>
  <si>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</si>
  <si>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</si>
  <si>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</si>
  <si>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</si>
  <si>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</si>
  <si>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</si>
  <si>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</si>
  <si>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</si>
  <si>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</si>
  <si>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</si>
  <si>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</si>
  <si>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</si>
  <si>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</si>
  <si>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</si>
  <si>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</si>
  <si>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</si>
  <si>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</si>
  <si>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</si>
  <si>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</si>
  <si>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</si>
  <si>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</si>
  <si>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</si>
  <si>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</si>
  <si>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</si>
  <si>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</si>
  <si>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</si>
  <si>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</si>
  <si>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</si>
  <si>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</si>
  <si>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</si>
  <si>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</si>
  <si>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</si>
  <si>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</si>
  <si>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</si>
  <si>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</si>
  <si>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</si>
  <si>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</si>
  <si>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</si>
  <si>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</si>
  <si>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</si>
  <si>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</si>
  <si>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</si>
  <si>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</si>
  <si>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</si>
  <si>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</si>
  <si>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</si>
  <si>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</si>
  <si>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</si>
  <si>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</si>
  <si>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</si>
  <si>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</si>
  <si>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</si>
  <si>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</si>
  <si>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</si>
  <si>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</si>
  <si>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</si>
  <si>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</si>
  <si>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</si>
  <si>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</si>
  <si>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</si>
  <si>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</si>
  <si>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</si>
  <si>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</si>
  <si>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</si>
  <si>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</si>
  <si>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</si>
  <si>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</si>
  <si>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</si>
  <si>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</si>
  <si>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</si>
  <si>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</si>
  <si>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</si>
  <si>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</si>
  <si>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</si>
  <si>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</si>
  <si>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</si>
  <si>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</si>
  <si>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</si>
  <si>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</si>
  <si>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</si>
  <si>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</si>
  <si>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</si>
  <si>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</si>
  <si>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</si>
  <si>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</si>
  <si>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</si>
  <si>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</si>
  <si>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</si>
  <si>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</si>
  <si>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</si>
  <si>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</si>
  <si>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</si>
  <si>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</si>
  <si>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</si>
  <si>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</si>
  <si>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</si>
  <si>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</si>
  <si>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</si>
  <si>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</si>
  <si>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</si>
  <si>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</si>
  <si>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</si>
  <si>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</si>
  <si>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</si>
  <si>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</si>
  <si>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</si>
  <si>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</si>
  <si>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</si>
  <si>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</si>
  <si>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</si>
  <si>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</si>
  <si>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</si>
  <si>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</si>
  <si>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</si>
  <si>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</si>
  <si>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</si>
  <si>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</si>
  <si>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</si>
  <si>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</si>
  <si>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</si>
  <si>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</si>
  <si>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</si>
  <si>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</si>
  <si>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</si>
  <si>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</si>
  <si>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</si>
  <si>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</si>
  <si>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</si>
  <si>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</si>
  <si>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</si>
  <si>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</si>
  <si>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</si>
  <si>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</si>
  <si>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</si>
  <si>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</si>
  <si>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</si>
  <si>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</si>
  <si>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</si>
  <si>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</si>
  <si>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</si>
  <si>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</si>
  <si>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</si>
  <si>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</si>
  <si>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</si>
  <si>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</si>
  <si>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</si>
  <si>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</si>
  <si>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</si>
  <si>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</si>
  <si>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</si>
  <si>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</si>
  <si>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</si>
  <si>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</si>
  <si>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</si>
  <si>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</si>
  <si>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</si>
  <si>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</si>
  <si>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</si>
  <si>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</si>
  <si>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</si>
  <si>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</si>
  <si>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</si>
  <si>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</si>
  <si>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</si>
  <si>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</si>
  <si>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</si>
  <si>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</si>
  <si>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</si>
  <si>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</si>
  <si>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</si>
  <si>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</si>
  <si>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</si>
  <si>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</si>
  <si>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</si>
  <si>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</si>
  <si>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</si>
  <si>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</si>
  <si>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</si>
  <si>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</si>
  <si>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</si>
  <si>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</si>
  <si>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</si>
  <si>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</si>
  <si>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</si>
  <si>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</si>
  <si>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</si>
  <si>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</si>
  <si>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</si>
  <si>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</si>
  <si>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</si>
  <si>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</si>
  <si>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</si>
  <si>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</si>
  <si>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</si>
  <si>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</si>
  <si>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</si>
  <si>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</si>
  <si>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</si>
  <si>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</si>
  <si>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</si>
  <si>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</si>
  <si>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</si>
  <si>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</si>
  <si>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</si>
  <si>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</si>
  <si>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</si>
  <si>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</si>
  <si>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</si>
  <si>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</si>
  <si>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</si>
  <si>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</si>
  <si>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</si>
  <si>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</si>
  <si>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</si>
  <si>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</si>
  <si>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</si>
  <si>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</si>
  <si>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</si>
  <si>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</si>
  <si>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</si>
  <si>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</si>
  <si>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</si>
  <si>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</si>
  <si>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</si>
  <si>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</si>
  <si>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</si>
  <si>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</si>
  <si>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</si>
  <si>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</si>
  <si>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</si>
  <si>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</si>
  <si>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</si>
  <si>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</si>
  <si>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</si>
  <si>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</si>
  <si>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</si>
  <si>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</si>
  <si>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</si>
  <si>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</si>
  <si>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</si>
  <si>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</si>
  <si>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</si>
  <si>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</si>
  <si>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</si>
  <si>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</si>
  <si>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</si>
  <si>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</si>
  <si>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</si>
  <si>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</si>
  <si>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</si>
  <si>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</si>
  <si>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</si>
  <si>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</si>
  <si>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</si>
  <si>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</si>
  <si>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</si>
  <si>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</si>
  <si>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</si>
  <si>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</si>
  <si>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</si>
  <si>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</si>
  <si>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</si>
  <si>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</si>
  <si>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</si>
  <si>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</si>
  <si>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</si>
  <si>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</si>
  <si>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</si>
  <si>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</si>
  <si>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</si>
  <si>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</si>
  <si>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</si>
  <si>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</si>
  <si>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</si>
  <si>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</si>
  <si>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</si>
  <si>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</si>
  <si>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</si>
  <si>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</si>
  <si>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</si>
  <si>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</si>
  <si>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</si>
  <si>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</si>
  <si>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</si>
  <si>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</si>
  <si>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</si>
  <si>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</si>
  <si>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</si>
  <si>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</si>
  <si>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</si>
  <si>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</si>
  <si>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</si>
  <si>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</si>
  <si>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</si>
  <si>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</si>
  <si>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</si>
  <si>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</si>
  <si>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</si>
  <si>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</si>
  <si>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</si>
  <si>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</si>
  <si>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</si>
  <si>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</si>
  <si>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</si>
  <si>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</si>
  <si>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</si>
  <si>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</si>
  <si>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</si>
  <si>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</si>
  <si>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</si>
  <si>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</si>
  <si>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</si>
  <si>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</si>
  <si>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</si>
  <si>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</si>
  <si>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</si>
  <si>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</si>
  <si>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</si>
  <si>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</si>
  <si>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</si>
  <si>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</si>
  <si>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</si>
  <si>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</si>
  <si>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</si>
  <si>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</si>
  <si>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</si>
  <si>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</si>
  <si>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</si>
  <si>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</si>
  <si>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</si>
  <si>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</si>
  <si>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</si>
  <si>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</si>
  <si>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</si>
  <si>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</si>
  <si>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</si>
  <si>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</si>
  <si>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</si>
  <si>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</si>
  <si>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</si>
  <si>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</si>
  <si>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</si>
  <si>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</si>
  <si>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</si>
  <si>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</si>
  <si>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</si>
  <si>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</si>
  <si>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</si>
  <si>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</si>
  <si>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</si>
  <si>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</si>
  <si>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</si>
  <si>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</si>
  <si>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</si>
  <si>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</si>
  <si>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</si>
  <si>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</si>
  <si>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</si>
  <si>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</si>
  <si>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</si>
  <si>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</si>
  <si>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</si>
  <si>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</si>
  <si>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</si>
  <si>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</si>
  <si>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</si>
  <si>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</si>
  <si>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</si>
  <si>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</si>
  <si>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</si>
  <si>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</si>
  <si>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</si>
  <si>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</si>
  <si>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</si>
  <si>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</si>
  <si>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</si>
  <si>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</si>
  <si>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</si>
  <si>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</si>
  <si>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</si>
  <si>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</si>
  <si>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</si>
  <si>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</si>
  <si>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</si>
  <si>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</si>
  <si>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</si>
  <si>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</si>
  <si>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</si>
  <si>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</si>
  <si>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</si>
  <si>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</si>
  <si>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</si>
  <si>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</si>
  <si>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</si>
  <si>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</si>
  <si>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</si>
  <si>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</si>
  <si>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</si>
  <si>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</si>
  <si>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</si>
  <si>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</si>
  <si>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</si>
  <si>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</si>
  <si>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</si>
  <si>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</si>
  <si>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</si>
  <si>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</si>
  <si>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</si>
  <si>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</si>
  <si>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</si>
  <si>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</si>
  <si>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</si>
  <si>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</si>
  <si>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</si>
  <si>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</si>
  <si>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</si>
  <si>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</si>
  <si>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</si>
  <si>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</si>
  <si>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</si>
  <si>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</si>
  <si>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</si>
  <si>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</si>
  <si>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</si>
  <si>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</si>
  <si>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</si>
  <si>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</si>
  <si>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</si>
  <si>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</si>
  <si>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</si>
  <si>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</si>
  <si>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</si>
  <si>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</si>
  <si>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</si>
  <si>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</si>
  <si>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</si>
  <si>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</si>
  <si>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</si>
  <si>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</si>
  <si>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</si>
  <si>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</si>
  <si>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</si>
  <si>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</si>
  <si>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</si>
  <si>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</si>
  <si>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</si>
  <si>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</si>
  <si>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</si>
  <si>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</si>
  <si>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</si>
  <si>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</si>
  <si>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</si>
  <si>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</si>
  <si>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</si>
  <si>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</si>
  <si>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</si>
  <si>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</si>
  <si>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</si>
  <si>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</si>
  <si>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</si>
  <si>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</si>
  <si>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</si>
  <si>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</si>
  <si>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</si>
  <si>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</si>
  <si>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</si>
  <si>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</si>
  <si>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</si>
  <si>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</si>
  <si>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</si>
  <si>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</si>
  <si>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</si>
  <si>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</si>
  <si>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</si>
  <si>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</si>
  <si>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</si>
  <si>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</si>
  <si>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</si>
  <si>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</si>
  <si>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</si>
  <si>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</si>
  <si>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</si>
  <si>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</si>
  <si>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</si>
  <si>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</si>
  <si>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</si>
  <si>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</si>
  <si>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</si>
  <si>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</si>
  <si>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</si>
  <si>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</si>
  <si>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</si>
  <si>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</si>
  <si>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</si>
  <si>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</si>
  <si>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</si>
  <si>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</si>
  <si>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</si>
  <si>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</si>
  <si>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</si>
  <si>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</si>
  <si>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</si>
  <si>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</si>
  <si>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</si>
  <si>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</si>
  <si>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</si>
  <si>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</si>
  <si>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</si>
  <si>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</si>
  <si>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</si>
  <si>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</si>
  <si>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</si>
  <si>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</si>
  <si>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</si>
  <si>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</si>
  <si>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</si>
  <si>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</si>
  <si>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</si>
  <si>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</si>
  <si>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</si>
  <si>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</si>
  <si>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</si>
  <si>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</si>
  <si>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</si>
  <si>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</si>
  <si>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</si>
  <si>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</si>
  <si>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</si>
  <si>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</si>
  <si>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</si>
  <si>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</si>
  <si>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</si>
  <si>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</si>
  <si>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</si>
  <si>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</si>
  <si>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</si>
  <si>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</si>
  <si>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</si>
  <si>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</si>
  <si>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</si>
  <si>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</si>
  <si>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</si>
  <si>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</si>
  <si>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</si>
  <si>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</si>
  <si>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</si>
  <si>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</si>
  <si>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</si>
  <si>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</si>
  <si>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</si>
  <si>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</si>
  <si>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</si>
  <si>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</si>
  <si>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</si>
  <si>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</si>
  <si>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</si>
  <si>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</si>
  <si>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</si>
  <si>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</si>
  <si>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</si>
  <si>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</si>
  <si>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</si>
  <si>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</si>
  <si>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</si>
  <si>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</si>
  <si>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</si>
  <si>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</si>
  <si>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</si>
  <si>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</si>
  <si>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</si>
  <si>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</si>
  <si>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</si>
  <si>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</si>
  <si>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</si>
  <si>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</si>
  <si>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</si>
  <si>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</si>
  <si>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</si>
  <si>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</si>
  <si>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</si>
  <si>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</si>
  <si>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</si>
  <si>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</si>
  <si>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</si>
  <si>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</si>
  <si>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</si>
  <si>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</si>
  <si>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</si>
  <si>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</si>
  <si>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</si>
  <si>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</si>
  <si>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</si>
  <si>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</si>
  <si>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</si>
  <si>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</si>
  <si>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</si>
  <si>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</si>
  <si>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</si>
  <si>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</si>
  <si>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</si>
  <si>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</si>
  <si>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</si>
  <si>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</si>
  <si>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</si>
  <si>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</si>
  <si>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</si>
  <si>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</si>
  <si>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</si>
  <si>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</si>
  <si>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</si>
  <si>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</si>
  <si>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</si>
  <si>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</si>
  <si>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</si>
  <si>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</si>
  <si>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</si>
  <si>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</si>
  <si>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</si>
  <si>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</si>
  <si>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</si>
  <si>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</si>
  <si>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</si>
  <si>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</si>
  <si>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</si>
  <si>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</si>
  <si>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</si>
  <si>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</si>
  <si>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</si>
  <si>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</si>
  <si>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</si>
  <si>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</si>
  <si>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</si>
  <si>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</si>
  <si>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</si>
  <si>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</si>
  <si>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</si>
  <si>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</si>
  <si>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</si>
  <si>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</si>
  <si>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</si>
  <si>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</si>
  <si>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</si>
  <si>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</si>
  <si>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</si>
  <si>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</si>
  <si>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</si>
  <si>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</si>
  <si>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</si>
  <si>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</si>
  <si>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</si>
  <si>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</si>
  <si>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</si>
  <si>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</si>
  <si>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</si>
  <si>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</si>
  <si>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</si>
  <si>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</si>
  <si>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</si>
  <si>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</si>
  <si>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</si>
  <si>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</si>
  <si>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</si>
  <si>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</si>
  <si>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</si>
  <si>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</si>
  <si>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</si>
  <si>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</si>
  <si>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</si>
  <si>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</si>
  <si>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</si>
  <si>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</si>
  <si>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</si>
  <si>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</si>
  <si>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</si>
  <si>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</si>
  <si>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</si>
  <si>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</si>
  <si>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</si>
  <si>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</si>
  <si>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</si>
  <si>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</si>
  <si>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</si>
  <si>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</si>
  <si>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</si>
  <si>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</si>
  <si>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</si>
  <si>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</si>
  <si>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</si>
  <si>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</si>
  <si>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</si>
  <si>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</si>
  <si>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</si>
  <si>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</si>
  <si>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</si>
  <si>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</si>
  <si>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</si>
  <si>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</si>
  <si>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</si>
  <si>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</si>
  <si>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</si>
  <si>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</si>
  <si>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</si>
  <si>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</si>
  <si>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</si>
  <si>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</si>
  <si>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</si>
  <si>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</si>
  <si>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</si>
  <si>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</si>
  <si>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</si>
  <si>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</si>
  <si>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</si>
  <si>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</si>
  <si>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</si>
  <si>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</si>
  <si>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</si>
  <si>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</si>
  <si>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</si>
  <si>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</si>
  <si>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</si>
  <si>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</si>
  <si>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</si>
  <si>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</si>
  <si>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</si>
  <si>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</si>
  <si>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</si>
  <si>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</si>
  <si>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</si>
  <si>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</si>
  <si>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</si>
  <si>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</si>
  <si>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</si>
  <si>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</si>
  <si>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</si>
  <si>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</si>
  <si>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</si>
  <si>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</si>
  <si>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</si>
  <si>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</si>
  <si>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</si>
  <si>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</si>
  <si>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</si>
  <si>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</si>
  <si>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</si>
  <si>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</si>
  <si>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</si>
  <si>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</si>
  <si>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</si>
  <si>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</si>
  <si>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</si>
  <si>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</si>
  <si>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</si>
  <si>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</si>
  <si>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</si>
  <si>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</si>
  <si>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</si>
  <si>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</si>
  <si>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</si>
  <si>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</si>
  <si>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</si>
  <si>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</si>
  <si>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</si>
  <si>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</si>
  <si>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</si>
  <si>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</si>
  <si>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</si>
  <si>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</si>
  <si>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</si>
  <si>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</si>
  <si>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</si>
  <si>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</si>
  <si>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</si>
  <si>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</si>
  <si>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</si>
  <si>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</si>
  <si>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</si>
  <si>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</si>
  <si>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</si>
  <si>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</si>
  <si>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</si>
  <si>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</si>
  <si>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</si>
  <si>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</si>
  <si>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</si>
  <si>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</si>
  <si>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</si>
  <si>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</si>
  <si>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</si>
  <si>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</si>
  <si>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</si>
  <si>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</si>
  <si>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</si>
  <si>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</si>
  <si>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</si>
  <si>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</si>
  <si>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</si>
  <si>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</si>
  <si>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</si>
  <si>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</si>
  <si>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</si>
  <si>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</si>
  <si>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</si>
  <si>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</si>
  <si>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</si>
  <si>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</si>
  <si>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</si>
  <si>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</si>
  <si>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</si>
  <si>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</si>
  <si>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</si>
  <si>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</si>
  <si>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</si>
  <si>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</si>
  <si>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</si>
  <si>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</si>
  <si>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</si>
  <si>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</si>
  <si>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</si>
  <si>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</si>
  <si>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</si>
  <si>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</si>
  <si>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</si>
  <si>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</si>
  <si>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</si>
  <si>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</si>
  <si>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</si>
  <si>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</si>
  <si>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</si>
  <si>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</si>
  <si>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</si>
  <si>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</si>
  <si>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</si>
  <si>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</si>
  <si>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</si>
  <si>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</si>
  <si>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</si>
  <si>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</si>
  <si>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</si>
  <si>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</si>
  <si>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</si>
  <si>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</si>
  <si>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</si>
  <si>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</si>
  <si>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</si>
  <si>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</si>
  <si>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</si>
  <si>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</si>
  <si>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</si>
  <si>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</si>
  <si>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</si>
  <si>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</si>
  <si>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</si>
  <si>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</si>
  <si>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</si>
  <si>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</si>
  <si>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</si>
  <si>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</si>
  <si>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</si>
  <si>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</si>
  <si>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</si>
  <si>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</si>
  <si>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</si>
  <si>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</si>
  <si>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</si>
  <si>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</si>
  <si>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</si>
  <si>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</si>
  <si>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</si>
  <si>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</si>
  <si>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</si>
  <si>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</si>
  <si>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</si>
  <si>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</si>
  <si>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</si>
  <si>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</si>
  <si>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</si>
  <si>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</si>
  <si>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</si>
  <si>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</si>
  <si>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</si>
  <si>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</si>
  <si>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</si>
  <si>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</si>
  <si>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</si>
  <si>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</si>
  <si>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</si>
  <si>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</si>
  <si>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</si>
  <si>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</si>
  <si>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</si>
  <si>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</si>
  <si>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</si>
  <si>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</si>
  <si>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</si>
  <si>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</si>
  <si>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</si>
  <si>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</si>
  <si>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</si>
  <si>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</si>
  <si>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</si>
  <si>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</si>
  <si>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</si>
  <si>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</si>
  <si>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</si>
  <si>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</si>
  <si>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</si>
  <si>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</si>
  <si>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</si>
  <si>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</si>
  <si>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</si>
  <si>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</si>
  <si>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</si>
  <si>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</si>
  <si>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</si>
  <si>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</si>
  <si>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</si>
  <si>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</si>
  <si>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</si>
  <si>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</si>
  <si>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</si>
  <si>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</si>
  <si>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</si>
  <si>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</si>
  <si>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</si>
  <si>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</si>
  <si>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</si>
  <si>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</si>
  <si>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</si>
  <si>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</si>
  <si>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</si>
  <si>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</si>
  <si>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</si>
  <si>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</si>
  <si>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</si>
  <si>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</si>
  <si>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</si>
  <si>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</si>
  <si>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</si>
  <si>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</si>
  <si>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</si>
  <si>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</si>
  <si>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</si>
  <si>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</si>
  <si>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</si>
  <si>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</si>
  <si>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</si>
  <si>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</si>
  <si>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</si>
  <si>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</si>
  <si>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</si>
  <si>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</si>
  <si>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</si>
  <si>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</si>
  <si>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</si>
  <si>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</si>
  <si>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</si>
  <si>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</si>
  <si>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</si>
  <si>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</si>
  <si>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</si>
  <si>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</si>
  <si>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</si>
  <si>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</si>
  <si>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</si>
  <si>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</si>
  <si>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</si>
  <si>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</si>
  <si>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</si>
  <si>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</si>
  <si>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</si>
  <si>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</si>
  <si>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</si>
  <si>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</si>
  <si>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</si>
  <si>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</si>
  <si>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</si>
  <si>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</si>
  <si>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</si>
  <si>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</si>
  <si>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</si>
  <si>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</si>
  <si>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</si>
  <si>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</si>
  <si>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</si>
  <si>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</si>
  <si>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</si>
  <si>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</si>
  <si>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</si>
  <si>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</si>
  <si>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</si>
  <si>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</si>
  <si>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</si>
  <si>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</si>
  <si>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</si>
  <si>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</si>
  <si>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</si>
  <si>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</si>
  <si>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</si>
  <si>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</si>
  <si>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</si>
  <si>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</si>
  <si>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</si>
  <si>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</si>
  <si>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</si>
  <si>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</si>
  <si>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</si>
  <si>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</si>
  <si>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</si>
  <si>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</si>
  <si>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</si>
  <si>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</si>
  <si>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</si>
  <si>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</si>
  <si>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</si>
  <si>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</si>
  <si>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</si>
  <si>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</si>
  <si>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</si>
  <si>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</si>
  <si>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</si>
  <si>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</si>
  <si>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</si>
  <si>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</si>
  <si>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</si>
  <si>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</si>
  <si>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</si>
  <si>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</si>
  <si>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</si>
  <si>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</si>
  <si>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</si>
  <si>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</si>
  <si>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</si>
  <si>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</si>
  <si>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</si>
  <si>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</si>
  <si>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</si>
  <si>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</si>
  <si>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</si>
  <si>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</si>
  <si>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</si>
  <si>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</si>
  <si>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</si>
  <si>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</si>
  <si>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</si>
  <si>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</si>
  <si>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</si>
  <si>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</si>
  <si>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</si>
  <si>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</si>
  <si>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</si>
  <si>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</si>
  <si>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</si>
  <si>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</si>
  <si>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</si>
  <si>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</si>
  <si>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</si>
  <si>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</si>
  <si>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</si>
  <si>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</si>
  <si>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</si>
  <si>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</si>
  <si>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</si>
  <si>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</si>
  <si>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</si>
  <si>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</si>
  <si>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</si>
  <si>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</si>
  <si>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</si>
  <si>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</si>
  <si>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</si>
  <si>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</si>
  <si>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</si>
  <si>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</si>
  <si>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</si>
  <si>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</si>
  <si>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</si>
  <si>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</si>
  <si>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</si>
  <si>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</si>
  <si>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</si>
  <si>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</si>
  <si>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</si>
  <si>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</si>
  <si>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</si>
  <si>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</si>
  <si>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</si>
  <si>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</si>
  <si>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</si>
  <si>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</si>
  <si>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</si>
  <si>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</si>
  <si>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</si>
  <si>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</si>
  <si>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</si>
  <si>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</si>
  <si>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</si>
  <si>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</si>
  <si>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</si>
  <si>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</si>
  <si>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</si>
  <si>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</si>
  <si>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</si>
  <si>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</si>
  <si>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</si>
  <si>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</si>
  <si>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</si>
  <si>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</si>
  <si>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</si>
  <si>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</si>
  <si>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</si>
  <si>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</si>
  <si>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</si>
  <si>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</si>
  <si>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</si>
  <si>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</si>
  <si>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</si>
  <si>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</si>
  <si>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</si>
  <si>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</si>
  <si>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</si>
  <si>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</si>
  <si>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</si>
  <si>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</si>
  <si>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</si>
  <si>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</si>
  <si>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</si>
  <si>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</si>
  <si>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</si>
  <si>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</si>
  <si>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</si>
  <si>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</si>
  <si>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</si>
  <si>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</si>
  <si>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</si>
  <si>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</si>
  <si>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</si>
  <si>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</si>
  <si>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</si>
  <si>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</si>
  <si>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</si>
  <si>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</si>
  <si>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</si>
  <si>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</si>
  <si>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</si>
  <si>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</si>
  <si>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</si>
  <si>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</si>
  <si>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</si>
  <si>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</si>
  <si>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</si>
  <si>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</si>
  <si>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</si>
  <si>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</si>
  <si>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</si>
  <si>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</si>
  <si>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</si>
  <si>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</si>
  <si>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</si>
  <si>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</si>
  <si>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</si>
  <si>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</si>
  <si>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</si>
  <si>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</si>
  <si>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</si>
  <si>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</si>
  <si>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</si>
  <si>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</si>
  <si>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</si>
  <si>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</si>
  <si>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</si>
  <si>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</si>
  <si>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</si>
  <si>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</si>
  <si>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</si>
  <si>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</si>
  <si>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</si>
  <si>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</si>
  <si>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</si>
  <si>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</si>
  <si>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</si>
  <si>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</si>
  <si>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</si>
  <si>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</si>
  <si>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</si>
  <si>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</si>
  <si>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</si>
  <si>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</si>
  <si>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</si>
  <si>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</si>
  <si>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</si>
  <si>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</si>
  <si>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</si>
  <si>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</si>
  <si>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</si>
  <si>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</si>
  <si>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</si>
  <si>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</si>
  <si>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</si>
  <si>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</si>
  <si>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</si>
  <si>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</si>
  <si>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</si>
  <si>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</si>
  <si>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</si>
  <si>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</si>
  <si>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</si>
  <si>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</si>
  <si>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</si>
  <si>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</si>
  <si>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</si>
  <si>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</si>
  <si>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</si>
  <si>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</si>
  <si>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</si>
  <si>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</si>
  <si>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</si>
  <si>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</si>
  <si>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</si>
  <si>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</si>
  <si>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</si>
  <si>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</si>
  <si>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</si>
  <si>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</si>
  <si>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</si>
  <si>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</si>
  <si>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</si>
  <si>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</si>
  <si>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</si>
  <si>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</si>
  <si>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</si>
  <si>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</si>
  <si>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</si>
  <si>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</si>
  <si>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</si>
  <si>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</si>
  <si>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</si>
  <si>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</si>
  <si>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</si>
  <si>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</si>
  <si>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</si>
  <si>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</si>
  <si>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</si>
  <si>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</si>
  <si>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</si>
  <si>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</si>
  <si>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</si>
  <si>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</si>
  <si>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</si>
  <si>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</si>
  <si>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</si>
  <si>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</si>
  <si>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</si>
  <si>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</si>
  <si>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</si>
  <si>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</si>
  <si>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</si>
  <si>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</si>
  <si>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</si>
  <si>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</si>
  <si>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</si>
  <si>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</si>
  <si>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</si>
  <si>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</si>
  <si>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</si>
  <si>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</si>
  <si>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</si>
  <si>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</si>
  <si>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</si>
  <si>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</si>
  <si>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</si>
  <si>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</si>
  <si>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</si>
  <si>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</si>
  <si>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</si>
  <si>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</si>
  <si>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</si>
  <si>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</si>
  <si>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</si>
  <si>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</si>
  <si>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</si>
  <si>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</si>
  <si>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</si>
  <si>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</si>
  <si>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</si>
  <si>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</si>
  <si>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</si>
  <si>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</si>
  <si>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</si>
  <si>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</si>
  <si>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</si>
  <si>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</si>
  <si>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</si>
  <si>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</si>
  <si>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</si>
  <si>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</si>
  <si>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</si>
  <si>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</si>
  <si>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</si>
  <si>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</si>
  <si>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</si>
  <si>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</si>
  <si>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</si>
  <si>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</si>
  <si>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</si>
  <si>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</si>
  <si>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</si>
  <si>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</si>
  <si>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</si>
  <si>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</si>
  <si>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</si>
  <si>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</si>
  <si>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</si>
  <si>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</si>
  <si>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</si>
  <si>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</si>
  <si>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</si>
  <si>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</si>
  <si>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</si>
  <si>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</si>
  <si>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</si>
  <si>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</si>
  <si>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</si>
  <si>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</si>
  <si>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</si>
  <si>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</si>
  <si>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</si>
  <si>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</si>
  <si>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</si>
  <si>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</si>
  <si>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</si>
  <si>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</si>
  <si>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</si>
  <si>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</si>
  <si>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</si>
  <si>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</si>
  <si>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</si>
  <si>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</si>
  <si>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</si>
  <si>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</si>
  <si>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</si>
  <si>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</si>
  <si>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</si>
  <si>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</si>
  <si>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</si>
  <si>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</si>
  <si>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</si>
  <si>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</si>
  <si>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</si>
  <si>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</si>
  <si>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</si>
  <si>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</si>
  <si>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</si>
  <si>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</si>
  <si>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</si>
  <si>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</si>
  <si>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</si>
  <si>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</si>
  <si>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</si>
  <si>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</si>
  <si>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</si>
  <si>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</si>
  <si>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</si>
  <si>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</si>
  <si>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</si>
  <si>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</si>
  <si>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</si>
  <si>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</si>
  <si>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</si>
  <si>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</si>
  <si>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</si>
  <si>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</si>
  <si>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</si>
  <si>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</si>
  <si>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</si>
  <si>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</si>
  <si>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</si>
  <si>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</si>
  <si>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</si>
  <si>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</si>
  <si>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</si>
  <si>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</si>
  <si>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</si>
  <si>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</si>
  <si>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</si>
  <si>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</si>
  <si>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</si>
  <si>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</si>
  <si>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</si>
  <si>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</si>
  <si>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</si>
  <si>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</si>
  <si>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</si>
  <si>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</si>
  <si>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</si>
  <si>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</si>
  <si>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</si>
  <si>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</si>
  <si>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</si>
  <si>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</si>
  <si>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</si>
  <si>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</si>
  <si>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</si>
  <si>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</si>
  <si>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</si>
  <si>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</si>
  <si>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</si>
  <si>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</si>
  <si>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</si>
  <si>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</si>
  <si>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</si>
  <si>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</si>
  <si>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</si>
  <si>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</si>
  <si>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</si>
  <si>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</si>
  <si>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</si>
  <si>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</si>
  <si>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</si>
  <si>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</si>
  <si>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</si>
  <si>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</si>
  <si>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</si>
  <si>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</si>
  <si>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</si>
  <si>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</si>
  <si>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</si>
  <si>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</si>
  <si>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</si>
  <si>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</si>
  <si>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</si>
  <si>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</si>
  <si>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</si>
  <si>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</si>
  <si>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</si>
  <si>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</si>
  <si>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</si>
  <si>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</si>
  <si>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</si>
  <si>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</si>
  <si>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</si>
  <si>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</si>
  <si>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</si>
  <si>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</si>
  <si>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</si>
  <si>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</si>
  <si>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</si>
  <si>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</si>
  <si>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</si>
  <si>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</si>
  <si>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</si>
  <si>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</si>
  <si>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</si>
  <si>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</si>
  <si>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</si>
  <si>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</si>
  <si>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</si>
  <si>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</si>
  <si>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</si>
  <si>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</si>
  <si>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</si>
  <si>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</si>
  <si>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</si>
  <si>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</si>
  <si>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</si>
  <si>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</si>
  <si>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</si>
  <si>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</si>
  <si>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</si>
  <si>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</si>
  <si>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</si>
  <si>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</si>
  <si>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</si>
  <si>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</si>
  <si>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</si>
  <si>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</si>
  <si>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</si>
  <si>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</si>
  <si>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</si>
  <si>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</si>
  <si>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</si>
  <si>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</si>
  <si>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</si>
  <si>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</si>
  <si>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</si>
  <si>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</si>
  <si>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</si>
  <si>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</si>
  <si>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</si>
  <si>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</si>
  <si>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</si>
  <si>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</si>
  <si>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</si>
  <si>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</si>
  <si>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</si>
  <si>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</si>
  <si>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</si>
  <si>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</si>
  <si>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</si>
  <si>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</si>
  <si>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</si>
  <si>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</si>
  <si>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</si>
  <si>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</si>
  <si>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</si>
  <si>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</si>
  <si>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</si>
  <si>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</si>
  <si>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</si>
  <si>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</si>
  <si>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</si>
  <si>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</si>
  <si>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</si>
  <si>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</si>
  <si>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</si>
  <si>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</si>
  <si>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</si>
  <si>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</si>
  <si>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</si>
  <si>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</si>
  <si>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</si>
  <si>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</si>
  <si>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</si>
  <si>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</si>
  <si>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</si>
  <si>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</si>
  <si>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</si>
  <si>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</si>
  <si>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</si>
  <si>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</si>
  <si>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</si>
  <si>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</si>
  <si>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</si>
  <si>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</si>
  <si>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</si>
  <si>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</si>
  <si>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</si>
  <si>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</si>
  <si>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</si>
  <si>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</si>
  <si>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</si>
  <si>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</si>
  <si>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</si>
  <si>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</si>
  <si>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</si>
  <si>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</si>
  <si>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</si>
  <si>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</si>
  <si>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</si>
  <si>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</si>
  <si>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</si>
  <si>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</si>
  <si>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</si>
  <si>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</si>
  <si>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</si>
  <si>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</si>
  <si>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</si>
  <si>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</si>
  <si>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</si>
  <si>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</si>
  <si>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</si>
  <si>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</si>
  <si>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</si>
  <si>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</si>
  <si>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</si>
  <si>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</si>
  <si>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</si>
  <si>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</si>
  <si>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</si>
  <si>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</si>
  <si>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</si>
  <si>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</si>
  <si>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</si>
  <si>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</si>
  <si>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</si>
  <si>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</si>
  <si>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</si>
  <si>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</si>
  <si>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</si>
  <si>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</si>
  <si>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</si>
  <si>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</si>
  <si>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</si>
  <si>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</si>
  <si>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</si>
  <si>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</si>
  <si>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</si>
  <si>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</si>
  <si>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</si>
  <si>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</si>
  <si>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</si>
  <si>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</si>
  <si>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</si>
  <si>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</si>
  <si>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</si>
  <si>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</si>
  <si>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</si>
  <si>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</si>
  <si>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</si>
  <si>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</si>
  <si>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</si>
  <si>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</si>
  <si>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</si>
  <si>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</si>
  <si>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</si>
  <si>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</si>
  <si>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</si>
  <si>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</si>
  <si>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</si>
  <si>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</si>
  <si>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</si>
  <si>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</si>
  <si>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</si>
  <si>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</si>
  <si>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</si>
  <si>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</si>
  <si>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</si>
  <si>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</si>
  <si>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</si>
  <si>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</si>
  <si>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</si>
  <si>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</si>
  <si>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</si>
  <si>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</si>
  <si>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</si>
  <si>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</si>
  <si>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</si>
  <si>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</si>
  <si>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</si>
  <si>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</si>
  <si>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</si>
  <si>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</si>
  <si>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</si>
  <si>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</si>
  <si>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</si>
  <si>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</si>
  <si>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</si>
  <si>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</si>
  <si>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</si>
  <si>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</si>
  <si>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</si>
  <si>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</si>
  <si>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</si>
  <si>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</si>
  <si>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</si>
  <si>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</si>
  <si>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</si>
  <si>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</si>
  <si>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</si>
  <si>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</si>
  <si>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</si>
  <si>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</si>
  <si>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</si>
  <si>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</si>
  <si>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</si>
  <si>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</si>
  <si>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</si>
  <si>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</si>
  <si>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</si>
  <si>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</si>
  <si>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</si>
  <si>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</si>
  <si>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</si>
  <si>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</si>
  <si>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</si>
  <si>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</si>
  <si>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</si>
  <si>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</si>
  <si>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</si>
  <si>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</si>
  <si>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</si>
  <si>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</si>
  <si>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</si>
  <si>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</si>
  <si>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</si>
  <si>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</si>
  <si>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</si>
  <si>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</si>
  <si>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</si>
  <si>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</si>
  <si>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</si>
  <si>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</si>
  <si>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</si>
  <si>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</si>
  <si>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</si>
  <si>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</si>
  <si>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</si>
  <si>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</si>
  <si>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</si>
  <si>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</si>
  <si>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</si>
  <si>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</si>
  <si>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</si>
  <si>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</si>
  <si>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</si>
  <si>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</si>
  <si>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</si>
  <si>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</si>
  <si>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</si>
  <si>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</si>
  <si>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</si>
  <si>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</si>
  <si>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</si>
  <si>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</si>
  <si>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</si>
  <si>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</si>
  <si>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</si>
  <si>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</si>
  <si>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</si>
  <si>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</si>
  <si>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</si>
  <si>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</si>
  <si>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</si>
  <si>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</si>
  <si>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</si>
  <si>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</si>
  <si>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</si>
  <si>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</si>
  <si>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</si>
  <si>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</si>
  <si>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</si>
  <si>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</si>
  <si>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</si>
  <si>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</si>
  <si>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</si>
  <si>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</si>
  <si>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</si>
  <si>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</si>
  <si>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</si>
  <si>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</si>
  <si>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</si>
  <si>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</si>
  <si>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</si>
  <si>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</si>
  <si>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</si>
  <si>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</si>
  <si>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</si>
  <si>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</si>
  <si>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</si>
  <si>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</si>
  <si>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</si>
  <si>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</si>
  <si>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</si>
  <si>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</si>
  <si>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</si>
  <si>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</si>
  <si>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</si>
  <si>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</si>
  <si>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</si>
  <si>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</si>
  <si>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</si>
  <si>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</si>
  <si>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</si>
  <si>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</si>
  <si>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</si>
  <si>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</si>
  <si>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</si>
  <si>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</si>
  <si>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</si>
  <si>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</si>
  <si>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</si>
  <si>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</si>
  <si>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</si>
  <si>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</si>
  <si>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</si>
  <si>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</si>
  <si>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</si>
  <si>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</si>
  <si>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</si>
  <si>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</si>
  <si>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</si>
  <si>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</si>
  <si>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</si>
  <si>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</si>
  <si>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</si>
  <si>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</si>
  <si>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</si>
  <si>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</si>
  <si>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</si>
  <si>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</si>
  <si>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</si>
  <si>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</si>
  <si>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</si>
  <si>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</si>
  <si>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</si>
  <si>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</si>
  <si>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</si>
  <si>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</si>
  <si>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</si>
  <si>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</si>
  <si>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</si>
  <si>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</si>
  <si>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</si>
  <si>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</si>
  <si>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</si>
  <si>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</si>
  <si>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</si>
  <si>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</si>
  <si>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</si>
  <si>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</si>
  <si>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</si>
  <si>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</si>
  <si>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</si>
  <si>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</si>
  <si>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</si>
  <si>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</si>
  <si>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</si>
  <si>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</si>
  <si>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</si>
  <si>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</si>
  <si>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</si>
  <si>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</si>
  <si>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</si>
  <si>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</si>
  <si>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</si>
  <si>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</si>
  <si>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</si>
  <si>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</si>
  <si>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</si>
  <si>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</si>
  <si>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</si>
  <si>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</si>
  <si>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</si>
  <si>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</si>
  <si>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</si>
  <si>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</si>
  <si>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</si>
  <si>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</si>
  <si>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</si>
  <si>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</si>
  <si>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</si>
  <si>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</si>
  <si>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</si>
  <si>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</si>
  <si>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</si>
  <si>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</si>
  <si>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</si>
  <si>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</si>
  <si>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</si>
  <si>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</si>
  <si>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</si>
  <si>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</si>
  <si>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</si>
  <si>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</si>
  <si>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</si>
  <si>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</si>
  <si>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</si>
  <si>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</si>
  <si>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</si>
  <si>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</si>
  <si>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</si>
  <si>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</si>
  <si>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</si>
  <si>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</si>
  <si>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</si>
  <si>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</si>
  <si>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</si>
  <si>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</si>
  <si>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</si>
  <si>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</si>
  <si>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</si>
  <si>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</si>
  <si>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</si>
  <si>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</si>
  <si>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</si>
  <si>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</si>
  <si>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</si>
  <si>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</si>
  <si>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</si>
  <si>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</si>
  <si>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</si>
  <si>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</si>
  <si>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</si>
  <si>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</si>
  <si>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</si>
  <si>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</si>
  <si>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</si>
  <si>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</si>
  <si>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</si>
  <si>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</si>
  <si>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</si>
  <si>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</si>
  <si>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</si>
  <si>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</si>
  <si>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</si>
  <si>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</si>
  <si>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</si>
  <si>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</si>
  <si>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</si>
  <si>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</si>
  <si>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</si>
  <si>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</si>
  <si>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</si>
  <si>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</si>
  <si>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</si>
  <si>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</si>
  <si>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</si>
  <si>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</si>
  <si>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</si>
  <si>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</si>
  <si>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</si>
  <si>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</si>
  <si>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</si>
  <si>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</si>
  <si>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</si>
  <si>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</si>
  <si>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</si>
  <si>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</si>
  <si>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</si>
  <si>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</si>
  <si>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</si>
  <si>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</si>
  <si>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</si>
  <si>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</si>
  <si>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</si>
  <si>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</si>
  <si>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</si>
  <si>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</si>
  <si>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</si>
  <si>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</si>
  <si>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</si>
  <si>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</si>
  <si>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</si>
  <si>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</si>
  <si>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</si>
  <si>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</si>
  <si>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</si>
  <si>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</si>
  <si>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</si>
  <si>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</si>
  <si>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</si>
  <si>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</si>
  <si>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</si>
  <si>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</si>
  <si>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</si>
  <si>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</si>
  <si>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</si>
  <si>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</si>
  <si>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</si>
  <si>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</si>
  <si>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</si>
  <si>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</si>
  <si>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</si>
  <si>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</si>
  <si>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</si>
  <si>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</si>
  <si>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</si>
  <si>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</si>
  <si>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</si>
  <si>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</si>
  <si>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</si>
  <si>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</si>
  <si>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</si>
  <si>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</si>
  <si>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</si>
  <si>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</si>
  <si>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</si>
  <si>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</si>
  <si>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</si>
  <si>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</si>
  <si>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</si>
  <si>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</si>
  <si>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</si>
  <si>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</si>
  <si>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</si>
  <si>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</si>
  <si>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</si>
  <si>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</si>
  <si>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</si>
  <si>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</si>
  <si>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</si>
  <si>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</si>
  <si>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</si>
  <si>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</si>
  <si>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</si>
  <si>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</si>
  <si>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</si>
  <si>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</si>
  <si>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</si>
  <si>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</si>
  <si>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</si>
  <si>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</si>
  <si>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</si>
  <si>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</si>
  <si>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</si>
  <si>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</si>
  <si>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</si>
  <si>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</si>
  <si>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</si>
  <si>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</si>
  <si>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</si>
  <si>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</si>
  <si>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</si>
  <si>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</si>
  <si>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</si>
  <si>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</si>
  <si>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</si>
  <si>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</si>
  <si>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</si>
  <si>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</si>
  <si>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</si>
  <si>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</si>
  <si>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</si>
  <si>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</si>
  <si>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</si>
  <si>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</si>
  <si>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</si>
  <si>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</si>
  <si>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</si>
  <si>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</si>
  <si>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</si>
  <si>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</si>
  <si>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</si>
  <si>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</si>
  <si>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</si>
  <si>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</si>
  <si>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</si>
  <si>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</si>
  <si>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</si>
  <si>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</si>
  <si>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</si>
  <si>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</si>
  <si>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</si>
  <si>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</si>
  <si>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</si>
  <si>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</si>
  <si>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</si>
  <si>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</si>
  <si>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</si>
  <si>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</si>
  <si>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</si>
  <si>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</si>
  <si>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</si>
  <si>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</si>
  <si>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</si>
  <si>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</si>
  <si>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</si>
  <si>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</si>
  <si>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</si>
  <si>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</si>
  <si>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</si>
  <si>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</si>
  <si>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</si>
  <si>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</si>
  <si>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</si>
  <si>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</si>
  <si>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</si>
  <si>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</si>
  <si>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</si>
  <si>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</si>
  <si>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</si>
  <si>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</si>
  <si>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</si>
  <si>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</si>
  <si>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</si>
  <si>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</si>
  <si>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</si>
  <si>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</si>
  <si>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</si>
  <si>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</si>
  <si>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</si>
  <si>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</si>
  <si>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</si>
  <si>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</si>
  <si>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</si>
  <si>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</si>
  <si>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</si>
  <si>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</si>
  <si>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</si>
  <si>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</si>
  <si>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</si>
  <si>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</si>
  <si>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</si>
  <si>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</si>
  <si>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</si>
  <si>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</si>
  <si>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</si>
  <si>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</si>
  <si>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</si>
  <si>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</si>
  <si>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</si>
  <si>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</si>
  <si>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</si>
  <si>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</si>
  <si>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</si>
  <si>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</si>
  <si>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</si>
  <si>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</si>
  <si>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</si>
  <si>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</si>
  <si>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</si>
  <si>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</si>
  <si>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</si>
  <si>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</si>
  <si>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</si>
  <si>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</si>
  <si>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</si>
  <si>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</si>
  <si>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</si>
  <si>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</si>
  <si>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</si>
  <si>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</si>
  <si>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</si>
  <si>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</si>
  <si>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</si>
  <si>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</si>
  <si>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</si>
  <si>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</si>
  <si>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</si>
  <si>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</si>
  <si>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</si>
  <si>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</si>
  <si>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</si>
  <si>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</si>
  <si>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</si>
  <si>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</si>
  <si>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</si>
  <si>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</si>
  <si>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</si>
  <si>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</si>
  <si>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</si>
  <si>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</si>
  <si>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</si>
  <si>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</si>
  <si>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</si>
  <si>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</si>
  <si>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</si>
  <si>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</si>
  <si>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</si>
  <si>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</si>
  <si>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</si>
  <si>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</si>
  <si>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</si>
  <si>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</si>
  <si>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</si>
  <si>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</si>
  <si>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</si>
  <si>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</si>
  <si>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</si>
  <si>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</si>
  <si>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</si>
  <si>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</si>
  <si>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</si>
  <si>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</si>
  <si>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</si>
  <si>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</si>
  <si>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</si>
  <si>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</si>
  <si>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</si>
  <si>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</si>
  <si>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</si>
  <si>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</si>
  <si>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</si>
  <si>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</si>
  <si>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</si>
  <si>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</si>
  <si>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</si>
  <si>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</si>
  <si>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</si>
  <si>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</si>
  <si>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</si>
  <si>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</si>
  <si>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</si>
  <si>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</si>
  <si>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</si>
  <si>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</si>
  <si>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</si>
  <si>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</si>
  <si>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</si>
  <si>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</si>
  <si>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</si>
  <si>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</si>
  <si>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</si>
  <si>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</si>
  <si>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</si>
  <si>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</si>
  <si>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</si>
  <si>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</si>
  <si>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</si>
  <si>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</si>
  <si>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</si>
  <si>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</si>
  <si>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</si>
  <si>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</si>
  <si>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</si>
  <si>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</si>
  <si>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</si>
  <si>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</si>
  <si>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</si>
  <si>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</si>
  <si>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</si>
  <si>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</si>
  <si>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</si>
  <si>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</si>
  <si>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</si>
  <si>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</si>
  <si>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</si>
  <si>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</si>
  <si>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</si>
  <si>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</si>
  <si>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</si>
  <si>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</si>
  <si>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</si>
  <si>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</si>
  <si>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</si>
  <si>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</si>
  <si>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</si>
  <si>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</si>
  <si>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</si>
  <si>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</si>
  <si>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</si>
  <si>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</si>
  <si>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</si>
  <si>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</si>
  <si>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</si>
  <si>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</si>
  <si>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</si>
  <si>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</si>
  <si>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</si>
  <si>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</si>
  <si>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</si>
  <si>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</si>
  <si>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</si>
  <si>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</si>
  <si>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</si>
  <si>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</si>
  <si>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</si>
  <si>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</si>
  <si>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</si>
  <si>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</si>
  <si>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</si>
  <si>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</si>
  <si>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</si>
  <si>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</si>
  <si>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</si>
  <si>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</si>
  <si>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</si>
  <si>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</si>
  <si>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</si>
  <si>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</si>
  <si>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</si>
  <si>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</si>
  <si>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</si>
  <si>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</si>
  <si>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</si>
  <si>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</si>
  <si>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</si>
  <si>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</si>
  <si>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</si>
  <si>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</si>
  <si>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</si>
  <si>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</si>
  <si>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</si>
  <si>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</si>
  <si>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</si>
  <si>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</si>
  <si>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</si>
  <si>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</si>
  <si>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</si>
  <si>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</si>
  <si>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</si>
  <si>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</si>
  <si>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</si>
  <si>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</si>
  <si>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</si>
  <si>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</si>
  <si>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</si>
  <si>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</si>
  <si>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</si>
  <si>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</si>
  <si>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</si>
  <si>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</si>
  <si>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</si>
  <si>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</si>
  <si>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</si>
  <si>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</si>
  <si>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</si>
  <si>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</si>
  <si>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</si>
  <si>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</si>
  <si>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</si>
  <si>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</si>
  <si>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</si>
  <si>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</si>
  <si>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</si>
  <si>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</si>
  <si>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</si>
  <si>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</si>
  <si>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</si>
  <si>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</si>
  <si>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</si>
  <si>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</si>
  <si>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</si>
  <si>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</si>
  <si>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</si>
  <si>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</si>
  <si>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</si>
  <si>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</si>
  <si>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</si>
  <si>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</si>
  <si>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</si>
  <si>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</si>
  <si>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</si>
  <si>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</si>
  <si>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</si>
  <si>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</si>
  <si>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</si>
  <si>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</si>
  <si>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</si>
  <si>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</si>
  <si>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</si>
  <si>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</si>
  <si>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</si>
  <si>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</si>
  <si>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</si>
  <si>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</si>
  <si>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</si>
  <si>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</si>
  <si>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</si>
  <si>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</si>
  <si>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</si>
  <si>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</si>
  <si>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</si>
  <si>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</si>
  <si>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</si>
  <si>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</si>
  <si>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</si>
  <si>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</si>
  <si>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</si>
  <si>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</si>
  <si>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</si>
  <si>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</si>
  <si>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</si>
  <si>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</si>
  <si>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</si>
  <si>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</si>
  <si>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</si>
  <si>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</si>
  <si>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</si>
  <si>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</si>
  <si>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</si>
  <si>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</si>
  <si>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</si>
  <si>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</si>
  <si>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</si>
  <si>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</si>
  <si>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</si>
  <si>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</si>
  <si>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</si>
  <si>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</si>
  <si>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</si>
  <si>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</si>
  <si>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</si>
  <si>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</si>
  <si>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</si>
  <si>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</si>
  <si>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</si>
  <si>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</si>
  <si>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</si>
  <si>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</si>
  <si>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</si>
  <si>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</si>
  <si>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</si>
  <si>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</si>
  <si>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</si>
  <si>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</si>
  <si>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</si>
  <si>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</si>
  <si>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</si>
  <si>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</si>
  <si>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</si>
  <si>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</si>
  <si>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</si>
  <si>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</si>
  <si>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</si>
  <si>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</si>
  <si>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</si>
  <si>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</si>
  <si>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</si>
  <si>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</si>
  <si>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</si>
  <si>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</si>
  <si>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</si>
  <si>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</si>
  <si>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</si>
  <si>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</si>
  <si>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</si>
  <si>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</si>
  <si>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</si>
  <si>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</si>
  <si>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</si>
  <si>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</si>
  <si>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</si>
  <si>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</si>
  <si>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</si>
  <si>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</si>
  <si>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</si>
  <si>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</si>
  <si>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</si>
  <si>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</si>
  <si>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</si>
  <si>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</si>
  <si>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</si>
  <si>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</si>
  <si>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</si>
  <si>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</si>
  <si>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</si>
  <si>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</si>
  <si>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</si>
  <si>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</si>
  <si>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</si>
  <si>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</si>
  <si>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</si>
  <si>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</si>
  <si>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</si>
  <si>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</si>
  <si>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</si>
  <si>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</si>
  <si>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</si>
  <si>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</si>
  <si>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</si>
  <si>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</si>
  <si>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</si>
  <si>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</si>
  <si>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</si>
  <si>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</si>
  <si>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</si>
  <si>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</si>
  <si>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</si>
  <si>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</si>
  <si>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</si>
  <si>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</si>
  <si>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</si>
  <si>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</si>
  <si>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</si>
  <si>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</si>
  <si>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</si>
  <si>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</si>
  <si>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</si>
  <si>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</si>
  <si>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</si>
  <si>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</si>
  <si>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</si>
  <si>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</si>
  <si>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</si>
  <si>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</si>
  <si>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</si>
  <si>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</si>
  <si>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</si>
  <si>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</si>
  <si>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</si>
  <si>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</si>
  <si>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</si>
  <si>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</si>
  <si>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</si>
  <si>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</si>
  <si>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</si>
  <si>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</si>
  <si>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</si>
  <si>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</si>
  <si>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</si>
  <si>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</si>
  <si>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</si>
  <si>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</si>
  <si>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</si>
  <si>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</si>
  <si>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</si>
  <si>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</si>
  <si>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</si>
  <si>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</si>
  <si>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</si>
  <si>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</si>
  <si>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</si>
  <si>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</si>
  <si>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</si>
  <si>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</si>
  <si>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</si>
  <si>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</si>
  <si>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</si>
  <si>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</si>
  <si>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</si>
  <si>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</si>
  <si>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</si>
  <si>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</si>
  <si>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</si>
  <si>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</si>
  <si>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</si>
  <si>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</si>
  <si>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</si>
  <si>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</si>
  <si>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</si>
  <si>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</si>
  <si>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</si>
  <si>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</si>
  <si>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</si>
  <si>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</si>
  <si>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</si>
  <si>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</si>
  <si>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</si>
  <si>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</si>
  <si>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</si>
  <si>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</si>
  <si>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</si>
  <si>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</si>
  <si>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</si>
  <si>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</si>
  <si>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</si>
  <si>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</si>
  <si>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</si>
  <si>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</si>
  <si>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</si>
  <si>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</si>
  <si>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</si>
  <si>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</si>
  <si>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</si>
  <si>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</si>
  <si>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</si>
  <si>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</si>
  <si>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</si>
  <si>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</si>
  <si>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</si>
  <si>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</si>
  <si>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</si>
  <si>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</si>
  <si>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</si>
  <si>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</si>
  <si>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</si>
  <si>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</si>
  <si>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</si>
  <si>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</si>
  <si>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</si>
  <si>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</si>
  <si>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</si>
  <si>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</si>
  <si>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</si>
  <si>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</si>
  <si>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</si>
  <si>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</si>
  <si>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</si>
  <si>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</si>
  <si>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</si>
  <si>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</si>
  <si>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</si>
  <si>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</si>
  <si>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</si>
  <si>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</si>
  <si>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</si>
  <si>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</si>
  <si>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</si>
  <si>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</si>
  <si>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</si>
  <si>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</si>
  <si>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</si>
  <si>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</si>
  <si>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</si>
  <si>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</si>
  <si>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</si>
  <si>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</si>
  <si>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</si>
  <si>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</si>
  <si>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</si>
  <si>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</si>
  <si>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</si>
  <si>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</si>
  <si>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</si>
  <si>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</si>
  <si>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</si>
  <si>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</si>
  <si>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</si>
  <si>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</si>
  <si>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</si>
  <si>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</si>
  <si>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</si>
  <si>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</si>
  <si>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</si>
  <si>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</si>
  <si>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</si>
  <si>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</si>
  <si>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</si>
  <si>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</si>
  <si>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</si>
  <si>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</si>
  <si>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</si>
  <si>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</si>
  <si>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</si>
  <si>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</si>
  <si>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</si>
  <si>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</si>
  <si>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</si>
  <si>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</si>
  <si>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</si>
  <si>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</si>
  <si>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</si>
  <si>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</si>
  <si>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</si>
  <si>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</si>
  <si>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</si>
  <si>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</si>
  <si>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</si>
  <si>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</si>
  <si>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</si>
  <si>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</si>
  <si>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</si>
  <si>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</si>
  <si>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</si>
  <si>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</si>
  <si>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</si>
  <si>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</si>
  <si>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</si>
  <si>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</si>
  <si>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</si>
  <si>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</si>
  <si>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</si>
  <si>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</si>
  <si>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</si>
  <si>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</si>
  <si>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</si>
  <si>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</si>
  <si>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</si>
  <si>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</si>
  <si>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</si>
  <si>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</si>
  <si>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</si>
  <si>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</si>
  <si>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</si>
  <si>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</si>
  <si>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</si>
  <si>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</si>
  <si>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</si>
  <si>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</si>
  <si>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</si>
  <si>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</si>
  <si>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</si>
  <si>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</si>
  <si>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</si>
  <si>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</si>
  <si>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</si>
  <si>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</si>
  <si>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</si>
  <si>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</si>
  <si>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</si>
  <si>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</si>
  <si>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</si>
  <si>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</si>
  <si>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</si>
  <si>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</si>
  <si>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</si>
  <si>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</si>
  <si>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</si>
  <si>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</si>
  <si>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</si>
  <si>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</si>
  <si>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</si>
  <si>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</si>
  <si>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</si>
  <si>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</si>
  <si>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</si>
  <si>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</si>
  <si>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</si>
  <si>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</si>
  <si>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</si>
  <si>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</si>
  <si>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</si>
  <si>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</si>
  <si>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</si>
  <si>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</si>
  <si>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</si>
  <si>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</si>
  <si>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</si>
  <si>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</si>
  <si>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</si>
  <si>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</si>
  <si>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</si>
  <si>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</si>
  <si>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</si>
  <si>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</si>
  <si>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</si>
  <si>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</si>
  <si>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</si>
  <si>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</si>
  <si>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</si>
  <si>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</si>
  <si>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</si>
  <si>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</si>
  <si>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</si>
  <si>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</si>
  <si>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</si>
  <si>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</si>
  <si>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</si>
  <si>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</si>
  <si>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</si>
  <si>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</si>
  <si>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</si>
  <si>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</si>
  <si>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</si>
  <si>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</si>
  <si>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</si>
  <si>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</si>
  <si>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</si>
  <si>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</si>
  <si>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</si>
  <si>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</si>
  <si>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</si>
  <si>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</si>
  <si>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</si>
  <si>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</si>
  <si>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</si>
  <si>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</si>
  <si>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</si>
  <si>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</si>
  <si>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</si>
  <si>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</si>
  <si>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</si>
  <si>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</si>
  <si>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</si>
  <si>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</si>
  <si>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</si>
  <si>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</si>
  <si>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</si>
  <si>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</si>
  <si>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</si>
  <si>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</si>
  <si>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</si>
  <si>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</si>
  <si>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</si>
  <si>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</si>
  <si>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</si>
  <si>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</si>
  <si>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</si>
  <si>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</si>
  <si>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</si>
  <si>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</si>
  <si>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</si>
  <si>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</si>
  <si>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</si>
  <si>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</si>
  <si>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</si>
  <si>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</si>
  <si>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</si>
  <si>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</si>
  <si>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</si>
  <si>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</si>
  <si>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</si>
  <si>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</si>
  <si>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</si>
  <si>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</si>
  <si>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</si>
  <si>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</si>
  <si>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</si>
  <si>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</si>
  <si>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</si>
  <si>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</si>
  <si>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</si>
  <si>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</si>
  <si>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</si>
  <si>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</si>
  <si>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</si>
  <si>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</si>
  <si>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</si>
  <si>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</si>
  <si>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</si>
  <si>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</si>
  <si>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</si>
  <si>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</si>
  <si>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</si>
  <si>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</si>
  <si>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</si>
  <si>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</si>
  <si>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</si>
  <si>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</si>
  <si>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</si>
  <si>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</si>
  <si>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</si>
  <si>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</si>
  <si>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</si>
  <si>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</si>
  <si>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</si>
  <si>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</si>
  <si>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</si>
  <si>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</si>
  <si>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</si>
  <si>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</si>
  <si>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</si>
  <si>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</si>
  <si>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</si>
  <si>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</si>
  <si>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</si>
  <si>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</si>
  <si>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</si>
  <si>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</si>
  <si>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</si>
  <si>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</si>
  <si>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</si>
  <si>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</si>
  <si>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</si>
  <si>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</si>
  <si>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</si>
  <si>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</si>
  <si>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</si>
  <si>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</si>
  <si>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</si>
  <si>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</si>
  <si>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</si>
  <si>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</si>
  <si>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</si>
  <si>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</si>
  <si>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</si>
  <si>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</si>
  <si>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</si>
  <si>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</si>
  <si>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</si>
  <si>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</si>
  <si>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</si>
  <si>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</si>
  <si>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</si>
  <si>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</si>
  <si>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</si>
  <si>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</si>
  <si>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</si>
  <si>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</si>
  <si>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</si>
  <si>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</si>
  <si>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</si>
  <si>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</si>
  <si>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</si>
  <si>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</si>
  <si>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</si>
  <si>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</si>
  <si>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</si>
  <si>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</si>
  <si>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</si>
  <si>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</si>
  <si>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</si>
  <si>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</si>
  <si>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</si>
  <si>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</si>
  <si>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</si>
  <si>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</si>
  <si>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</si>
  <si>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</si>
  <si>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</si>
  <si>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</si>
  <si>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</si>
  <si>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</si>
  <si>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</si>
  <si>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</si>
  <si>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</si>
  <si>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</si>
  <si>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</si>
  <si>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</si>
  <si>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</si>
  <si>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</si>
  <si>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</si>
  <si>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</si>
  <si>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</si>
  <si>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</si>
  <si>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</si>
  <si>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</si>
  <si>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</si>
  <si>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</si>
  <si>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</si>
  <si>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</si>
  <si>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</si>
  <si>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</si>
  <si>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</si>
  <si>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</si>
  <si>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</si>
  <si>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</si>
  <si>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</si>
  <si>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</si>
  <si>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</si>
  <si>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</si>
  <si>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</si>
  <si>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</si>
  <si>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</si>
  <si>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</si>
  <si>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</si>
  <si>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</si>
  <si>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</si>
  <si>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</si>
  <si>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</si>
  <si>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</si>
  <si>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</si>
  <si>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</si>
  <si>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</si>
  <si>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</si>
  <si>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</si>
  <si>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</si>
  <si>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</si>
  <si>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</si>
  <si>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</si>
  <si>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</si>
  <si>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</si>
  <si>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</si>
  <si>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</si>
  <si>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</si>
  <si>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</si>
  <si>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</si>
  <si>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</si>
  <si>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</si>
  <si>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</si>
  <si>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</si>
  <si>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</si>
  <si>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</si>
  <si>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</si>
  <si>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</si>
  <si>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</si>
  <si>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</si>
  <si>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</si>
  <si>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</si>
  <si>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</si>
  <si>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</si>
  <si>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</si>
  <si>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</si>
  <si>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</si>
  <si>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</si>
  <si>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</si>
  <si>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</si>
  <si>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</si>
  <si>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</si>
  <si>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</si>
  <si>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</si>
  <si>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</si>
  <si>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</si>
  <si>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</si>
  <si>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</si>
  <si>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</si>
  <si>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</si>
  <si>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</si>
  <si>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</si>
  <si>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</si>
  <si>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</si>
  <si>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</si>
  <si>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</si>
  <si>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</si>
  <si>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</si>
  <si>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</si>
  <si>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</si>
  <si>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</si>
  <si>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</si>
  <si>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</si>
  <si>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</si>
  <si>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</si>
  <si>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</si>
  <si>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</si>
  <si>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</si>
  <si>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</si>
  <si>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</si>
  <si>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</si>
  <si>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</si>
  <si>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</si>
  <si>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</si>
  <si>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</si>
  <si>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</si>
  <si>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</si>
  <si>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</si>
  <si>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</si>
  <si>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</si>
  <si>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</si>
  <si>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</si>
  <si>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</si>
  <si>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</si>
  <si>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</si>
  <si>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</si>
  <si>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</si>
  <si>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</si>
  <si>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</si>
  <si>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</si>
  <si>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</si>
  <si>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</si>
  <si>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</si>
  <si>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</si>
  <si>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</si>
  <si>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</si>
  <si>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</si>
  <si>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</si>
  <si>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</si>
  <si>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</si>
  <si>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</si>
  <si>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</si>
  <si>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</si>
  <si>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</si>
  <si>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</si>
  <si>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</si>
  <si>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</si>
  <si>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</si>
  <si>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</si>
  <si>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</si>
  <si>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</si>
  <si>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</si>
  <si>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</si>
  <si>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</si>
  <si>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</si>
  <si>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</si>
  <si>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</si>
  <si>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</si>
  <si>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</si>
  <si>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</si>
  <si>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</si>
  <si>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</si>
  <si>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</si>
  <si>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</si>
  <si>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</si>
  <si>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</si>
  <si>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</si>
  <si>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</si>
  <si>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</si>
  <si>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</si>
  <si>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</si>
  <si>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</si>
  <si>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</si>
  <si>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</si>
  <si>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</si>
  <si>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</si>
  <si>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</si>
  <si>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</si>
  <si>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</si>
  <si>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</si>
  <si>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</si>
  <si>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</si>
  <si>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</si>
  <si>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</si>
  <si>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</si>
  <si>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</si>
  <si>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</si>
  <si>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</si>
  <si>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</si>
  <si>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</si>
  <si>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</si>
  <si>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</si>
  <si>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</si>
  <si>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</si>
  <si>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</si>
  <si>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</si>
  <si>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</si>
  <si>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</si>
  <si>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</si>
  <si>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</si>
  <si>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</si>
  <si>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</si>
  <si>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</si>
  <si>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</si>
  <si>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</si>
  <si>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</si>
  <si>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</si>
  <si>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</si>
  <si>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</si>
  <si>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</si>
  <si>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</si>
  <si>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</si>
  <si>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</si>
  <si>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</si>
  <si>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</si>
  <si>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</si>
  <si>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</si>
  <si>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</si>
  <si>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</si>
  <si>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</si>
  <si>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</si>
  <si>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</si>
  <si>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</si>
  <si>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</si>
  <si>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</si>
  <si>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</si>
  <si>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</si>
  <si>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</si>
  <si>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</si>
  <si>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</si>
  <si>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</si>
  <si>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</si>
  <si>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</si>
  <si>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</si>
  <si>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</si>
  <si>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</si>
  <si>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</si>
  <si>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</si>
  <si>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</si>
  <si>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</si>
  <si>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</si>
  <si>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</si>
  <si>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</si>
  <si>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</si>
  <si>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</si>
  <si>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</si>
  <si>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</si>
  <si>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</si>
  <si>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</si>
  <si>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</si>
  <si>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</si>
  <si>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</si>
  <si>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</si>
  <si>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</si>
  <si>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</si>
  <si>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</si>
  <si>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</si>
  <si>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</si>
  <si>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</si>
  <si>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</si>
  <si>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</si>
  <si>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</si>
  <si>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</si>
  <si>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</si>
  <si>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</si>
  <si>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</si>
  <si>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</si>
  <si>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</si>
  <si>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</si>
  <si>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</si>
  <si>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</si>
  <si>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</si>
  <si>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</si>
  <si>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</si>
  <si>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</si>
  <si>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</si>
  <si>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</si>
  <si>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</si>
  <si>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</si>
  <si>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</si>
  <si>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</si>
  <si>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</si>
  <si>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</si>
  <si>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</si>
  <si>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</si>
  <si>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</si>
  <si>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</si>
  <si>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</si>
  <si>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</si>
  <si>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</si>
  <si>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</si>
  <si>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</si>
  <si>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</si>
  <si>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</si>
  <si>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</si>
  <si>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</si>
  <si>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</si>
  <si>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</si>
  <si>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</si>
  <si>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</si>
  <si>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</si>
  <si>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</si>
  <si>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</si>
  <si>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</si>
  <si>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</si>
  <si>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</si>
  <si>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</si>
  <si>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</si>
  <si>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</si>
  <si>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</si>
  <si>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</si>
  <si>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</si>
  <si>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</si>
  <si>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</si>
  <si>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</si>
  <si>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</si>
  <si>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</si>
  <si>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</si>
  <si>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</si>
  <si>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</si>
  <si>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</si>
  <si>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</si>
  <si>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</si>
  <si>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</si>
  <si>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</si>
  <si>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</si>
  <si>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</si>
  <si>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</si>
  <si>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</si>
  <si>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</si>
  <si>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</si>
  <si>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</si>
  <si>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</si>
  <si>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</si>
  <si>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</si>
  <si>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</si>
  <si>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</si>
  <si>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</si>
  <si>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</si>
  <si>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</si>
  <si>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</si>
  <si>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</si>
  <si>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</si>
  <si>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</si>
  <si>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</si>
  <si>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</si>
  <si>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</si>
  <si>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</si>
  <si>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</si>
  <si>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</si>
  <si>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</si>
  <si>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</si>
  <si>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</si>
  <si>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</si>
  <si>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</si>
  <si>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</si>
  <si>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</si>
  <si>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</si>
  <si>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</si>
  <si>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</si>
  <si>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</si>
  <si>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</si>
  <si>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</si>
  <si>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</si>
  <si>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</si>
  <si>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</si>
  <si>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</si>
  <si>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</si>
  <si>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</si>
  <si>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</si>
  <si>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</si>
  <si>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</si>
  <si>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</si>
  <si>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</si>
  <si>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</si>
  <si>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</si>
  <si>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</si>
  <si>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</si>
  <si>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</si>
  <si>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</si>
  <si>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</si>
  <si>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</si>
  <si>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</si>
  <si>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</si>
  <si>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</si>
  <si>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</si>
  <si>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</si>
  <si>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</si>
  <si>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</si>
  <si>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</si>
  <si>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</si>
  <si>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</si>
  <si>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</si>
  <si>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</si>
  <si>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</si>
  <si>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</si>
  <si>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</si>
  <si>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</si>
  <si>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</si>
  <si>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</si>
  <si>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</si>
  <si>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</si>
  <si>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</si>
  <si>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</si>
  <si>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</si>
  <si>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</si>
  <si>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</si>
  <si>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</si>
  <si>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</si>
  <si>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</si>
  <si>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</si>
  <si>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</si>
  <si>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</si>
  <si>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</si>
  <si>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</si>
  <si>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</si>
  <si>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</si>
  <si>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</si>
  <si>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</si>
  <si>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</si>
  <si>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</si>
  <si>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</si>
  <si>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</si>
  <si>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</si>
  <si>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</si>
  <si>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</si>
  <si>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</si>
  <si>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</si>
  <si>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</si>
  <si>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</si>
  <si>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</si>
  <si>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</si>
  <si>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</si>
  <si>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</si>
  <si>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</si>
  <si>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</si>
  <si>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</si>
  <si>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</si>
  <si>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</si>
  <si>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</si>
  <si>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</si>
  <si>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</si>
  <si>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</si>
  <si>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</si>
  <si>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</si>
  <si>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</si>
  <si>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</si>
  <si>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</si>
  <si>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</si>
  <si>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</si>
  <si>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</si>
  <si>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</si>
  <si>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</si>
  <si>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</si>
  <si>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</si>
  <si>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</si>
  <si>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</si>
  <si>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</si>
  <si>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</si>
  <si>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</si>
  <si>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</si>
  <si>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</si>
  <si>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</si>
  <si>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</si>
  <si>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</si>
  <si>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</si>
  <si>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</si>
  <si>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</si>
  <si>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</si>
  <si>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</si>
  <si>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</si>
  <si>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</si>
  <si>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</si>
  <si>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</si>
  <si>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</si>
  <si>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</si>
  <si>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</si>
  <si>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</si>
  <si>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</si>
  <si>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</si>
  <si>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</si>
  <si>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</si>
  <si>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</si>
  <si>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</si>
  <si>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</si>
  <si>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</si>
  <si>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</si>
  <si>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</si>
  <si>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</si>
  <si>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</si>
  <si>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</si>
  <si>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</si>
  <si>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</si>
  <si>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</si>
  <si>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</si>
  <si>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</si>
  <si>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</si>
  <si>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</si>
  <si>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</si>
  <si>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</si>
  <si>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</si>
  <si>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</si>
  <si>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</si>
  <si>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</si>
  <si>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</si>
  <si>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</si>
  <si>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</si>
  <si>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</si>
  <si>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</si>
  <si>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</si>
  <si>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</si>
  <si>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</si>
  <si>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</si>
  <si>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</si>
  <si>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</si>
  <si>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</si>
  <si>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</si>
  <si>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</si>
  <si>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</si>
  <si>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</si>
  <si>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</si>
  <si>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</si>
  <si>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</si>
  <si>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</si>
  <si>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</si>
  <si>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</si>
  <si>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</si>
  <si>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</si>
  <si>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</si>
  <si>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</si>
  <si>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</si>
  <si>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</si>
  <si>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</si>
  <si>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</si>
  <si>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</si>
  <si>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</si>
  <si>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</si>
  <si>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</si>
  <si>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</si>
  <si>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</si>
  <si>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</si>
  <si>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</si>
  <si>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</si>
  <si>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</si>
  <si>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</si>
  <si>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</si>
  <si>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</si>
  <si>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</si>
  <si>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</si>
  <si>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</si>
  <si>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</si>
  <si>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</si>
  <si>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</si>
  <si>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</si>
  <si>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</si>
  <si>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</si>
  <si>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</si>
  <si>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</si>
  <si>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</si>
  <si>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</si>
  <si>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</si>
  <si>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</si>
  <si>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</si>
  <si>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</si>
  <si>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</si>
  <si>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</si>
  <si>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</si>
  <si>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</si>
  <si>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</si>
  <si>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</si>
  <si>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</si>
  <si>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</si>
  <si>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</si>
  <si>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</si>
  <si>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</si>
  <si>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</si>
  <si>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</si>
  <si>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</si>
  <si>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</si>
  <si>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</si>
  <si>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</si>
  <si>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</si>
  <si>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</si>
  <si>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</si>
  <si>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</si>
  <si>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</si>
  <si>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</si>
  <si>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</si>
  <si>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</si>
  <si>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</si>
  <si>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</si>
  <si>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</si>
  <si>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</si>
  <si>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</si>
  <si>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</si>
  <si>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</si>
  <si>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</si>
  <si>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</si>
  <si>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</si>
  <si>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</si>
  <si>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</si>
  <si>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</si>
  <si>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</si>
  <si>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</si>
  <si>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</si>
  <si>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</si>
  <si>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</si>
  <si>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</si>
  <si>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</si>
  <si>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</si>
  <si>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</si>
  <si>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</si>
  <si>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</si>
  <si>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</si>
  <si>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</si>
  <si>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</si>
  <si>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</si>
  <si>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</si>
  <si>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</si>
  <si>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</si>
  <si>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</si>
  <si>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</si>
  <si>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</si>
  <si>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</si>
  <si>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</si>
  <si>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</si>
  <si>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</si>
  <si>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</si>
  <si>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</si>
  <si>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</si>
  <si>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</si>
  <si>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</si>
  <si>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</si>
  <si>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</si>
  <si>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</si>
  <si>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</si>
  <si>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</si>
  <si>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</si>
  <si>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</si>
  <si>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</si>
  <si>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</si>
  <si>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</si>
  <si>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</si>
  <si>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</si>
  <si>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</si>
  <si>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</si>
  <si>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</si>
  <si>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</si>
  <si>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</si>
  <si>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</si>
  <si>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</si>
  <si>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</si>
  <si>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</si>
  <si>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</si>
  <si>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</si>
  <si>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</si>
  <si>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</si>
  <si>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</si>
  <si>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</si>
  <si>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</si>
  <si>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</si>
  <si>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</si>
  <si>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</si>
  <si>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</si>
  <si>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</si>
  <si>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</si>
  <si>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</si>
  <si>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</si>
  <si>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</si>
  <si>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</si>
  <si>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</si>
  <si>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</si>
  <si>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</si>
  <si>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</si>
  <si>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</si>
  <si>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</si>
  <si>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</si>
  <si>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</si>
  <si>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</si>
  <si>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</si>
  <si>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</si>
  <si>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</si>
  <si>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</si>
  <si>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</si>
  <si>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</si>
  <si>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</si>
  <si>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</si>
  <si>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</si>
  <si>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</si>
  <si>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</si>
  <si>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</si>
  <si>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</si>
  <si>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</si>
  <si>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</si>
  <si>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</si>
  <si>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</si>
  <si>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</si>
  <si>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</si>
  <si>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</si>
  <si>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</si>
  <si>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</si>
  <si>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</si>
  <si>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</si>
  <si>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</si>
  <si>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</si>
  <si>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</si>
  <si>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</si>
  <si>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</si>
  <si>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</si>
  <si>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</si>
  <si>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</si>
  <si>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</si>
  <si>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</si>
  <si>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</si>
  <si>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</si>
  <si>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</si>
  <si>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</si>
  <si>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</si>
  <si>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</si>
  <si>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</si>
  <si>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</si>
  <si>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</si>
  <si>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</si>
  <si>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</si>
  <si>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</si>
  <si>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</si>
  <si>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</si>
  <si>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</si>
  <si>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</si>
  <si>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</si>
  <si>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</si>
  <si>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</si>
  <si>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</si>
  <si>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</si>
  <si>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</si>
  <si>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</si>
  <si>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</si>
  <si>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</si>
  <si>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</si>
  <si>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</si>
  <si>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</si>
  <si>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</si>
  <si>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</si>
  <si>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</si>
  <si>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</si>
  <si>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</si>
  <si>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</si>
  <si>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</si>
  <si>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</si>
  <si>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</si>
  <si>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</si>
  <si>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</si>
  <si>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</si>
  <si>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</si>
  <si>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</si>
  <si>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</si>
  <si>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</si>
  <si>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</si>
  <si>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</si>
  <si>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</si>
  <si>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</si>
  <si>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</si>
  <si>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</si>
  <si>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</si>
  <si>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</si>
  <si>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</si>
  <si>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</si>
  <si>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</si>
  <si>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</si>
  <si>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</si>
  <si>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</si>
  <si>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</si>
  <si>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</si>
  <si>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</si>
  <si>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</si>
  <si>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</si>
  <si>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</si>
  <si>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</si>
  <si>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</si>
  <si>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</si>
  <si>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</si>
  <si>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</si>
  <si>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</si>
  <si>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</si>
  <si>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</si>
  <si>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</si>
  <si>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</si>
  <si>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</si>
  <si>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</si>
  <si>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</si>
  <si>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</si>
  <si>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</si>
  <si>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</si>
  <si>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</si>
  <si>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</si>
  <si>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</si>
  <si>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</si>
  <si>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</si>
  <si>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</si>
  <si>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</si>
  <si>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</si>
  <si>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</si>
  <si>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</si>
  <si>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</si>
  <si>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</si>
  <si>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</si>
  <si>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</si>
  <si>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</si>
  <si>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</si>
  <si>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</si>
  <si>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</si>
  <si>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</si>
  <si>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</si>
  <si>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</si>
  <si>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</si>
  <si>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</si>
  <si>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</si>
  <si>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</si>
  <si>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</si>
  <si>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</si>
  <si>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</si>
  <si>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</si>
  <si>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</si>
  <si>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</si>
  <si>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</si>
  <si>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</si>
  <si>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</si>
  <si>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</si>
  <si>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</si>
  <si>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</si>
  <si>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</si>
  <si>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</si>
  <si>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</si>
  <si>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</si>
  <si>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</si>
  <si>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</si>
  <si>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</si>
  <si>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</si>
  <si>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</si>
  <si>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</si>
  <si>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</si>
  <si>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</si>
  <si>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</si>
  <si>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</si>
  <si>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</si>
  <si>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</si>
  <si>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</si>
  <si>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</si>
  <si>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</si>
  <si>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</si>
  <si>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</si>
  <si>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</si>
  <si>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</si>
  <si>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</si>
  <si>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</si>
  <si>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</si>
  <si>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</si>
  <si>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</si>
  <si>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</si>
  <si>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</si>
  <si>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</si>
  <si>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</si>
  <si>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</si>
  <si>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</si>
  <si>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</si>
  <si>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</si>
  <si>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</si>
  <si>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</si>
  <si>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</si>
  <si>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</si>
  <si>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</si>
  <si>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</si>
  <si>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</si>
  <si>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</si>
  <si>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</si>
  <si>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</si>
  <si>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</si>
  <si>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</si>
  <si>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</si>
  <si>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</si>
  <si>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</si>
  <si>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</si>
  <si>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</si>
  <si>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</si>
  <si>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</si>
  <si>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</si>
  <si>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</si>
  <si>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</si>
  <si>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</si>
  <si>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</si>
  <si>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</si>
  <si>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</si>
  <si>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</si>
  <si>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</si>
  <si>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</si>
  <si>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</si>
  <si>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</si>
  <si>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</si>
  <si>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</si>
  <si>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</si>
  <si>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</si>
  <si>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</si>
  <si>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</si>
  <si>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</si>
  <si>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</si>
  <si>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</si>
  <si>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</si>
  <si>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</si>
  <si>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</si>
  <si>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</si>
  <si>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</si>
  <si>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</si>
  <si>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</si>
  <si>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</si>
  <si>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</si>
  <si>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</si>
  <si>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</si>
  <si>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</si>
  <si>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</si>
  <si>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</si>
  <si>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</si>
  <si>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</si>
  <si>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</si>
  <si>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</si>
  <si>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</si>
  <si>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</si>
  <si>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</si>
  <si>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</si>
  <si>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</si>
  <si>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</si>
  <si>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</si>
  <si>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</si>
  <si>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</si>
  <si>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</si>
  <si>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</si>
  <si>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</si>
  <si>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</si>
  <si>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</si>
  <si>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</si>
  <si>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</si>
  <si>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</si>
  <si>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</si>
  <si>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</si>
  <si>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</si>
  <si>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</si>
  <si>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</si>
  <si>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</si>
  <si>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</si>
  <si>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</si>
  <si>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</si>
  <si>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</si>
  <si>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</si>
  <si>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</si>
  <si>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</si>
  <si>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</si>
  <si>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</si>
  <si>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</si>
  <si>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</si>
  <si>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</si>
  <si>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</si>
  <si>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</si>
  <si>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</si>
  <si>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</si>
  <si>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</si>
  <si>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</si>
  <si>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</si>
  <si>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</si>
  <si>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</si>
  <si>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</si>
  <si>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</si>
  <si>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</si>
  <si>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</si>
  <si>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</si>
  <si>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</si>
  <si>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</si>
  <si>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</si>
  <si>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</si>
  <si>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</si>
  <si>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</si>
  <si>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</si>
  <si>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</si>
  <si>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</si>
  <si>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</si>
  <si>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</si>
  <si>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</si>
  <si>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</si>
  <si>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</si>
  <si>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</si>
  <si>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</si>
  <si>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</si>
  <si>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</si>
  <si>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</si>
  <si>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</si>
  <si>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</si>
  <si>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</si>
  <si>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</si>
  <si>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</si>
  <si>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</si>
  <si>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</si>
  <si>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</si>
  <si>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</si>
  <si>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</si>
  <si>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</si>
  <si>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</si>
  <si>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</si>
  <si>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</si>
  <si>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</si>
  <si>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</si>
  <si>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</si>
  <si>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</si>
  <si>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</si>
  <si>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</si>
  <si>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</si>
  <si>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</si>
  <si>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</si>
  <si>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</si>
  <si>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</si>
  <si>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</si>
  <si>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</si>
  <si>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</si>
  <si>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</si>
  <si>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</si>
  <si>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</si>
  <si>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</si>
  <si>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</si>
  <si>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</si>
  <si>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</si>
  <si>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</si>
  <si>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</si>
  <si>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</si>
  <si>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</si>
  <si>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</si>
  <si>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</si>
  <si>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</si>
  <si>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</si>
  <si>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</si>
  <si>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</si>
  <si>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</si>
  <si>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</si>
  <si>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</si>
  <si>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</si>
  <si>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</si>
  <si>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</si>
  <si>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</si>
  <si>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</si>
  <si>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</si>
  <si>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</si>
  <si>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</si>
  <si>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</si>
  <si>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</si>
  <si>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</si>
  <si>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</si>
  <si>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</si>
  <si>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</si>
  <si>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</si>
  <si>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</si>
  <si>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</si>
  <si>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</si>
  <si>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</si>
  <si>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</si>
  <si>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</si>
  <si>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</si>
  <si>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</si>
  <si>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</si>
  <si>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</si>
  <si>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</si>
  <si>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</si>
  <si>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</si>
  <si>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</si>
  <si>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</si>
  <si>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</si>
  <si>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</si>
  <si>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</si>
  <si>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</si>
  <si>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</si>
  <si>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</si>
  <si>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</si>
  <si>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</si>
  <si>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</si>
  <si>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</si>
  <si>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</si>
  <si>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</si>
  <si>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</si>
  <si>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</si>
  <si>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</si>
  <si>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</si>
  <si>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</si>
  <si>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</si>
  <si>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</si>
  <si>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</si>
  <si>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</si>
  <si>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</si>
  <si>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</si>
  <si>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</si>
  <si>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</si>
  <si>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</si>
  <si>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</si>
  <si>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</si>
  <si>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</si>
  <si>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</si>
  <si>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</si>
  <si>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</si>
  <si>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</si>
  <si>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</si>
  <si>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</si>
  <si>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</si>
  <si>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</si>
  <si>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</si>
  <si>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</si>
  <si>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</si>
  <si>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</si>
  <si>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</si>
  <si>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</si>
  <si>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</si>
  <si>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</si>
  <si>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</si>
  <si>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</si>
  <si>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</si>
  <si>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</si>
  <si>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</si>
  <si>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</si>
  <si>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</si>
  <si>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</si>
  <si>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</si>
  <si>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</si>
  <si>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</si>
  <si>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</si>
  <si>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</si>
  <si>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</si>
  <si>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</si>
  <si>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</si>
  <si>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</si>
  <si>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</si>
  <si>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</si>
  <si>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</si>
  <si>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</si>
  <si>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</si>
  <si>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</si>
  <si>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</si>
  <si>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</si>
  <si>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</si>
  <si>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</si>
  <si>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</si>
  <si>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</si>
  <si>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</si>
  <si>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</si>
  <si>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</si>
  <si>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</si>
  <si>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</si>
  <si>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</si>
  <si>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</si>
  <si>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</si>
  <si>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</si>
  <si>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</si>
  <si>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</si>
  <si>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</si>
  <si>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</si>
  <si>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</si>
  <si>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</si>
  <si>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</si>
  <si>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</si>
  <si>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</si>
  <si>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</si>
  <si>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</si>
  <si>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</si>
  <si>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</si>
  <si>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</si>
  <si>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</si>
  <si>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</si>
  <si>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</si>
  <si>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</si>
  <si>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</si>
  <si>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</si>
  <si>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</si>
  <si>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</si>
  <si>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</si>
  <si>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</si>
  <si>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</si>
  <si>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</si>
  <si>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</si>
  <si>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</si>
  <si>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</si>
  <si>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</si>
  <si>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</si>
  <si>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</si>
  <si>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</si>
  <si>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</si>
  <si>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</si>
  <si>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</si>
  <si>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</si>
  <si>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</si>
  <si>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</si>
  <si>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</si>
  <si>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</si>
  <si>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</si>
  <si>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</si>
  <si>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</si>
  <si>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</si>
  <si>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</si>
  <si>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</si>
  <si>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</si>
  <si>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</si>
  <si>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</si>
  <si>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</si>
  <si>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</si>
  <si>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</si>
  <si>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</si>
  <si>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</si>
  <si>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</si>
  <si>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</si>
  <si>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</si>
  <si>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</si>
  <si>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</si>
  <si>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</si>
  <si>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</si>
  <si>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</si>
  <si>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</si>
  <si>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</si>
  <si>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</si>
  <si>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</si>
  <si>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</si>
  <si>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</si>
  <si>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</si>
  <si>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</si>
  <si>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</si>
  <si>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</si>
  <si>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</si>
  <si>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</si>
  <si>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</si>
  <si>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</si>
  <si>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</si>
  <si>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</si>
  <si>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</si>
  <si>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</si>
  <si>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</si>
  <si>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</si>
  <si>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</si>
  <si>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</si>
  <si>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</si>
  <si>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</si>
  <si>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</si>
  <si>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</si>
  <si>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</si>
  <si>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</si>
  <si>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</si>
  <si>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</si>
  <si>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</si>
  <si>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</si>
  <si>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</si>
  <si>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</si>
  <si>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</si>
  <si>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</si>
  <si>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</si>
  <si>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</si>
  <si>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</si>
  <si>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</si>
  <si>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</si>
  <si>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</si>
  <si>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</si>
  <si>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</si>
  <si>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</si>
  <si>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</si>
  <si>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</si>
  <si>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</si>
  <si>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</si>
  <si>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</si>
  <si>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</si>
  <si>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</si>
  <si>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</si>
  <si>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</si>
  <si>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</si>
  <si>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</si>
  <si>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</si>
  <si>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</si>
  <si>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</si>
  <si>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</si>
  <si>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</si>
  <si>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</si>
  <si>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</si>
  <si>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</si>
  <si>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</si>
  <si>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</si>
  <si>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</si>
  <si>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</si>
  <si>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</si>
  <si>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</si>
  <si>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</si>
  <si>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</si>
  <si>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</si>
  <si>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</si>
  <si>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</si>
  <si>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</si>
  <si>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</si>
  <si>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</si>
  <si>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</si>
  <si>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</si>
  <si>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</si>
  <si>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</si>
  <si>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</si>
  <si>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</si>
  <si>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</si>
  <si>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</si>
  <si>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</si>
  <si>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</si>
  <si>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</si>
  <si>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</si>
  <si>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</si>
  <si>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</si>
  <si>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</si>
  <si>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</si>
  <si>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</si>
  <si>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</si>
  <si>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</si>
  <si>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</si>
  <si>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</si>
  <si>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</si>
  <si>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</si>
  <si>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</si>
  <si>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</si>
  <si>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</si>
  <si>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</si>
  <si>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</si>
  <si>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</si>
  <si>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</si>
  <si>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</si>
  <si>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</si>
  <si>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</si>
  <si>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</si>
  <si>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</si>
  <si>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</si>
  <si>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</si>
  <si>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</si>
  <si>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</si>
  <si>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</si>
  <si>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</si>
  <si>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</si>
  <si>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</si>
  <si>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</si>
  <si>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</si>
  <si>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</si>
  <si>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</si>
  <si>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</si>
  <si>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</si>
  <si>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</si>
  <si>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</si>
  <si>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</si>
  <si>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</si>
  <si>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</si>
  <si>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</si>
  <si>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</si>
  <si>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</si>
  <si>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</si>
  <si>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</si>
  <si>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</si>
  <si>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</si>
  <si>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</si>
  <si>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</si>
  <si>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</si>
  <si>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</si>
  <si>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</si>
  <si>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</si>
  <si>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</si>
  <si>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</si>
  <si>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</si>
  <si>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</si>
  <si>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</si>
  <si>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</si>
  <si>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</si>
  <si>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</si>
  <si>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</si>
  <si>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</si>
  <si>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</si>
  <si>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</si>
  <si>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</si>
  <si>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</si>
  <si>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</si>
  <si>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</si>
  <si>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</si>
  <si>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</si>
  <si>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</si>
  <si>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</si>
  <si>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</si>
  <si>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</si>
  <si>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</si>
  <si>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</si>
  <si>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</si>
  <si>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</si>
  <si>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</si>
  <si>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</si>
  <si>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</si>
  <si>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</si>
  <si>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</si>
  <si>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</si>
  <si>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</si>
  <si>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</si>
  <si>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</si>
  <si>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</si>
  <si>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</si>
  <si>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</si>
  <si>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</si>
  <si>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</si>
  <si>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</si>
  <si>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</si>
  <si>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</si>
  <si>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</si>
  <si>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</si>
  <si>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</si>
  <si>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</si>
  <si>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</si>
  <si>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</si>
  <si>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</si>
  <si>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</si>
  <si>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</si>
  <si>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</si>
  <si>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</si>
  <si>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</si>
  <si>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</si>
  <si>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</si>
  <si>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</si>
  <si>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</si>
  <si>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</si>
  <si>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</si>
  <si>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</si>
  <si>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</si>
  <si>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</si>
  <si>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</si>
  <si>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</si>
  <si>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</si>
  <si>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</si>
  <si>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</si>
  <si>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</si>
  <si>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</si>
  <si>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</si>
  <si>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</si>
  <si>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</si>
  <si>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</si>
  <si>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</si>
  <si>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</si>
  <si>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</si>
  <si>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</si>
  <si>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</si>
  <si>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</si>
  <si>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</si>
  <si>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</si>
  <si>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</si>
  <si>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</si>
  <si>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</si>
  <si>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</si>
  <si>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</si>
  <si>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</si>
  <si>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</si>
  <si>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</si>
  <si>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</si>
  <si>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</si>
  <si>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</si>
  <si>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</si>
  <si>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</si>
  <si>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</si>
  <si>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</si>
  <si>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</si>
  <si>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</si>
  <si>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</si>
  <si>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</si>
  <si>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</si>
  <si>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</si>
  <si>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</si>
  <si>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</si>
  <si>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</si>
  <si>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</si>
  <si>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</si>
  <si>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</si>
  <si>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</si>
  <si>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</si>
  <si>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</si>
  <si>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</si>
  <si>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</si>
  <si>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</si>
  <si>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</si>
  <si>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</si>
  <si>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</si>
  <si>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</si>
  <si>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</si>
  <si>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</si>
  <si>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</si>
  <si>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</si>
  <si>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</si>
  <si>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</si>
  <si>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</si>
  <si>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</si>
  <si>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</si>
  <si>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</si>
  <si>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</si>
  <si>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</si>
  <si>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</si>
  <si>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</si>
  <si>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</si>
  <si>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</si>
  <si>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</si>
  <si>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</si>
  <si>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</si>
  <si>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</si>
  <si>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</si>
  <si>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</si>
  <si>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</si>
  <si>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</si>
  <si>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</si>
  <si>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</si>
  <si>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</si>
  <si>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</si>
  <si>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</si>
  <si>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</si>
  <si>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</si>
  <si>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</si>
  <si>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</si>
  <si>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</si>
  <si>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</si>
  <si>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</si>
  <si>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</si>
  <si>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</si>
  <si>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</si>
  <si>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</si>
  <si>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</si>
  <si>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</si>
  <si>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</si>
  <si>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</si>
  <si>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</si>
  <si>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</si>
  <si>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</si>
  <si>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</si>
  <si>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</si>
  <si>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</si>
  <si>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</si>
  <si>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</si>
  <si>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</si>
  <si>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</si>
  <si>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</si>
  <si>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</si>
  <si>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</si>
  <si>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</si>
  <si>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</si>
  <si>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</si>
  <si>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</si>
  <si>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</si>
  <si>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</si>
  <si>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</si>
  <si>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</si>
  <si>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</si>
  <si>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</si>
  <si>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</si>
  <si>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</si>
  <si>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</si>
  <si>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</si>
  <si>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</si>
  <si>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</si>
  <si>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</si>
  <si>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</si>
  <si>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</si>
  <si>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</si>
  <si>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</si>
  <si>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</si>
  <si>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</si>
  <si>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</si>
  <si>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</si>
  <si>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</si>
  <si>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</si>
  <si>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</si>
  <si>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</si>
  <si>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</si>
  <si>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</si>
  <si>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</si>
  <si>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</si>
  <si>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</si>
  <si>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</si>
  <si>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</si>
  <si>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</si>
  <si>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</si>
  <si>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</si>
  <si>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</si>
  <si>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</si>
  <si>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</si>
  <si>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</si>
  <si>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</si>
  <si>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</si>
  <si>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</si>
  <si>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</si>
  <si>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</si>
  <si>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</si>
  <si>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</si>
  <si>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</si>
  <si>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</si>
  <si>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</si>
  <si>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</si>
  <si>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</si>
  <si>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</si>
  <si>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</si>
  <si>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</si>
  <si>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</si>
  <si>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</si>
  <si>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</si>
  <si>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</si>
  <si>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</si>
  <si>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</si>
  <si>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</si>
  <si>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</si>
  <si>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</si>
  <si>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</si>
  <si>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</si>
  <si>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</si>
  <si>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</si>
  <si>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</si>
  <si>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</si>
  <si>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</si>
  <si>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</si>
  <si>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</si>
  <si>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</si>
  <si>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</si>
  <si>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</si>
  <si>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</si>
  <si>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</si>
  <si>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</si>
  <si>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</si>
  <si>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</si>
  <si>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</si>
  <si>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</si>
  <si>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</si>
  <si>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</si>
  <si>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</si>
  <si>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</si>
  <si>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</si>
  <si>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</si>
  <si>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</si>
  <si>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</si>
  <si>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</si>
  <si>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</si>
  <si>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</si>
  <si>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</si>
  <si>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</si>
  <si>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</si>
  <si>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</si>
  <si>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</si>
  <si>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</si>
  <si>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</si>
  <si>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</si>
  <si>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</si>
  <si>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</si>
  <si>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</si>
  <si>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</si>
  <si>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</si>
  <si>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</si>
  <si>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</si>
  <si>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</si>
  <si>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</si>
  <si>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</si>
  <si>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</si>
  <si>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</si>
  <si>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</si>
  <si>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</si>
  <si>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</si>
  <si>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</si>
  <si>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</si>
  <si>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</si>
  <si>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</si>
  <si>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</si>
  <si>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</si>
  <si>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</si>
  <si>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</si>
  <si>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</si>
  <si>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</si>
  <si>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</si>
  <si>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</si>
  <si>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</si>
  <si>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</si>
  <si>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</si>
  <si>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</si>
  <si>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</si>
  <si>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</si>
  <si>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</si>
  <si>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</si>
  <si>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</si>
  <si>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</si>
  <si>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</si>
  <si>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</si>
  <si>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</si>
  <si>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</si>
  <si>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</si>
  <si>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</si>
  <si>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</si>
  <si>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</si>
  <si>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</si>
  <si>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</si>
  <si>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</si>
  <si>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</si>
  <si>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</si>
  <si>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</si>
  <si>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</si>
  <si>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</si>
  <si>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</si>
  <si>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</si>
  <si>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</si>
  <si>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</si>
  <si>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</si>
  <si>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</si>
  <si>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</si>
  <si>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</si>
  <si>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</si>
  <si>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</si>
  <si>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</si>
  <si>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</si>
  <si>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</si>
  <si>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</si>
  <si>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</si>
  <si>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</si>
  <si>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</si>
  <si>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</si>
  <si>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</si>
  <si>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</si>
  <si>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</si>
  <si>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</si>
  <si>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</si>
  <si>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</si>
  <si>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</si>
  <si>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</si>
  <si>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</si>
  <si>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</si>
  <si>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</si>
  <si>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</si>
  <si>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</si>
  <si>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</si>
  <si>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</si>
  <si>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</si>
  <si>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</si>
  <si>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</si>
  <si>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</si>
  <si>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</si>
  <si>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</si>
  <si>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</si>
  <si>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</si>
  <si>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</si>
  <si>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</si>
  <si>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</si>
  <si>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</si>
  <si>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</si>
  <si>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</si>
  <si>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</si>
  <si>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</si>
  <si>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</si>
  <si>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</si>
  <si>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</si>
  <si>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</si>
  <si>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</si>
  <si>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</si>
  <si>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</si>
  <si>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</si>
  <si>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</si>
  <si>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</si>
  <si>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</si>
  <si>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</si>
  <si>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</si>
  <si>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</si>
  <si>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</si>
  <si>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</si>
  <si>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</si>
  <si>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</si>
  <si>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</si>
  <si>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</si>
  <si>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</si>
  <si>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</si>
  <si>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</si>
  <si>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</si>
  <si>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</si>
  <si>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</si>
  <si>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</si>
  <si>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</si>
  <si>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</si>
  <si>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</si>
  <si>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</si>
  <si>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</si>
  <si>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</si>
  <si>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</si>
  <si>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</si>
  <si>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</si>
  <si>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</si>
  <si>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</si>
  <si>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</si>
  <si>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</si>
  <si>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</si>
  <si>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</si>
  <si>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</si>
  <si>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</si>
  <si>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</si>
  <si>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</si>
  <si>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</si>
  <si>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</si>
  <si>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</si>
  <si>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</si>
  <si>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</si>
  <si>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</si>
  <si>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</si>
  <si>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</si>
  <si>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</si>
  <si>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</si>
  <si>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</si>
  <si>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</si>
  <si>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</si>
  <si>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</si>
  <si>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</si>
  <si>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</si>
  <si>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</si>
  <si>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</si>
  <si>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</si>
  <si>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</si>
  <si>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</si>
  <si>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</si>
  <si>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</si>
  <si>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</si>
  <si>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</si>
  <si>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</si>
  <si>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</si>
  <si>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</si>
  <si>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</si>
  <si>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</si>
  <si>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</si>
  <si>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</si>
  <si>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</si>
  <si>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</si>
  <si>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</si>
  <si>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</si>
  <si>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</si>
  <si>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</si>
  <si>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</si>
  <si>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</si>
  <si>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</si>
  <si>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</si>
  <si>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</si>
  <si>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</si>
  <si>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</si>
  <si>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</si>
  <si>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</si>
  <si>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</si>
  <si>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</si>
  <si>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</si>
  <si>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</si>
  <si>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</si>
  <si>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</si>
  <si>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</si>
  <si>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</si>
  <si>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</si>
  <si>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</si>
  <si>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</si>
  <si>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</si>
  <si>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</si>
  <si>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</si>
  <si>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</si>
  <si>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</si>
  <si>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</si>
  <si>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</si>
  <si>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</si>
  <si>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</si>
  <si>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</si>
  <si>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</si>
  <si>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</si>
  <si>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</si>
  <si>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</si>
  <si>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</si>
  <si>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</si>
  <si>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</si>
  <si>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</si>
  <si>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</si>
  <si>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</si>
  <si>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</si>
  <si>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</si>
  <si>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</si>
  <si>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</si>
  <si>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</si>
  <si>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</si>
  <si>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</si>
  <si>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</si>
  <si>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</si>
  <si>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</si>
  <si>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</si>
  <si>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</si>
  <si>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</si>
  <si>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</si>
  <si>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</si>
  <si>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</si>
  <si>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</si>
  <si>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</si>
  <si>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</si>
  <si>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</si>
  <si>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</si>
  <si>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</si>
  <si>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</si>
  <si>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</si>
  <si>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</si>
  <si>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</si>
  <si>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</si>
  <si>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</si>
  <si>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</si>
  <si>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</si>
  <si>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</si>
  <si>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</si>
  <si>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</si>
  <si>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</si>
  <si>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</si>
  <si>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</si>
  <si>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</si>
  <si>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</si>
  <si>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</si>
  <si>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</si>
  <si>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</si>
  <si>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</si>
  <si>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</si>
  <si>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</si>
  <si>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</si>
  <si>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</si>
  <si>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</si>
  <si>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</si>
  <si>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</si>
  <si>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</si>
  <si>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</si>
  <si>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</si>
  <si>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</si>
  <si>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</si>
  <si>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</si>
  <si>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</si>
  <si>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</si>
  <si>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</si>
  <si>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</si>
  <si>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</si>
  <si>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</si>
  <si>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</si>
  <si>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</si>
  <si>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</si>
  <si>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</si>
  <si>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</si>
  <si>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</si>
  <si>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</si>
  <si>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</si>
  <si>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</si>
  <si>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</si>
  <si>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</si>
  <si>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</si>
  <si>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</si>
  <si>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</si>
  <si>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</si>
  <si>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</si>
  <si>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</si>
  <si>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</si>
  <si>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</si>
  <si>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</si>
  <si>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</si>
  <si>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</si>
  <si>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</si>
  <si>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</si>
  <si>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</si>
  <si>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</si>
  <si>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</si>
  <si>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</si>
  <si>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</si>
  <si>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</si>
  <si>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</si>
  <si>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</si>
  <si>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</si>
  <si>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</si>
  <si>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</si>
  <si>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</si>
  <si>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</si>
  <si>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</si>
  <si>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</si>
  <si>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</si>
  <si>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</si>
  <si>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</si>
  <si>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</si>
  <si>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</si>
  <si>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</si>
  <si>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</si>
  <si>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</si>
  <si>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</si>
  <si>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</si>
  <si>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</si>
  <si>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</si>
  <si>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</si>
  <si>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</si>
  <si>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</si>
  <si>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</si>
  <si>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</si>
  <si>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</si>
  <si>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</si>
  <si>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</si>
  <si>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</si>
  <si>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</si>
  <si>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</si>
  <si>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</si>
  <si>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</si>
  <si>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</si>
  <si>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</si>
  <si>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</si>
  <si>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</si>
  <si>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</si>
  <si>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</si>
  <si>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</si>
  <si>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</si>
  <si>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</si>
  <si>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</si>
  <si>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</si>
  <si>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</si>
  <si>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</si>
  <si>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</si>
  <si>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</si>
  <si>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</si>
  <si>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</si>
  <si>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</si>
  <si>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</si>
  <si>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</si>
  <si>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</si>
  <si>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</si>
  <si>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</si>
  <si>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</si>
  <si>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</si>
  <si>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</si>
  <si>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</si>
  <si>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</si>
  <si>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</si>
  <si>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</si>
  <si>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</si>
  <si>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</si>
  <si>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</si>
  <si>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</si>
  <si>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</si>
  <si>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</si>
  <si>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</si>
  <si>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</si>
  <si>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</si>
  <si>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</si>
  <si>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</si>
  <si>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</si>
  <si>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</si>
  <si>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</si>
  <si>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</si>
  <si>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</si>
  <si>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</si>
  <si>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</si>
  <si>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</si>
  <si>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</si>
  <si>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</si>
  <si>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</si>
  <si>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</si>
  <si>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</si>
  <si>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</si>
  <si>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</si>
  <si>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</si>
  <si>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</si>
  <si>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</si>
  <si>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</si>
  <si>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</si>
  <si>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</si>
  <si>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</si>
  <si>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</si>
  <si>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</si>
  <si>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</si>
  <si>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</si>
  <si>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</si>
  <si>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</si>
  <si>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</si>
  <si>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</si>
  <si>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</si>
  <si>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</si>
  <si>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</si>
  <si>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</si>
  <si>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</si>
  <si>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</si>
  <si>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</si>
  <si>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</si>
  <si>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</si>
  <si>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</si>
  <si>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</si>
  <si>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</si>
  <si>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</si>
  <si>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</si>
  <si>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</si>
  <si>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</si>
  <si>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</si>
  <si>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</si>
  <si>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</si>
  <si>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</si>
  <si>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</si>
  <si>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</si>
  <si>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</si>
  <si>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</si>
  <si>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</si>
  <si>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</si>
  <si>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</si>
  <si>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</si>
  <si>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</si>
  <si>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</si>
  <si>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</si>
  <si>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</si>
  <si>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</si>
  <si>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</si>
  <si>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</si>
  <si>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</si>
  <si>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</si>
  <si>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</si>
  <si>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</si>
  <si>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</si>
  <si>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</si>
  <si>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</si>
  <si>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</si>
  <si>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</si>
  <si>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</si>
  <si>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</si>
  <si>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</si>
  <si>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</si>
  <si>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</si>
  <si>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</si>
  <si>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</si>
  <si>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</si>
  <si>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</si>
  <si>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</si>
  <si>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</si>
  <si>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</si>
  <si>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</si>
  <si>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</si>
  <si>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</si>
  <si>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</si>
  <si>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</si>
  <si>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</si>
  <si>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</si>
  <si>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</si>
  <si>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</si>
  <si>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</si>
  <si>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</si>
  <si>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</si>
  <si>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</si>
  <si>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</si>
  <si>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</si>
  <si>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</si>
  <si>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</si>
  <si>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</si>
  <si>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</si>
  <si>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</si>
  <si>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</si>
  <si>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</si>
  <si>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</si>
  <si>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</si>
  <si>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</si>
  <si>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</si>
  <si>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</si>
  <si>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</si>
  <si>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</si>
  <si>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</si>
  <si>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</si>
  <si>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</si>
  <si>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</si>
  <si>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</si>
  <si>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</si>
  <si>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</si>
  <si>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</si>
  <si>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</si>
  <si>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</si>
  <si>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</si>
  <si>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</si>
  <si>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</si>
  <si>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</si>
  <si>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</si>
  <si>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</si>
  <si>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</si>
  <si>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</si>
  <si>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</si>
  <si>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</si>
  <si>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</si>
  <si>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</si>
  <si>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</si>
  <si>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</si>
  <si>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</si>
  <si>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</si>
  <si>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</si>
  <si>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</si>
  <si>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</si>
  <si>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</si>
  <si>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</si>
  <si>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</si>
  <si>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</si>
  <si>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</si>
  <si>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</si>
  <si>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</si>
  <si>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</si>
  <si>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</si>
  <si>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</si>
  <si>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</si>
  <si>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</si>
  <si>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</si>
  <si>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</si>
  <si>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</si>
  <si>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</si>
  <si>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</si>
  <si>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</si>
  <si>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</si>
  <si>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</si>
  <si>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</si>
  <si>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</si>
  <si>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</si>
  <si>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</si>
  <si>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</si>
  <si>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</si>
  <si>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</si>
  <si>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</si>
  <si>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</si>
  <si>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</si>
  <si>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</si>
  <si>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</si>
  <si>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</si>
  <si>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</si>
  <si>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</si>
  <si>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</si>
  <si>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</si>
  <si>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</si>
  <si>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</si>
  <si>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</si>
  <si>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</si>
  <si>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</si>
  <si>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</si>
  <si>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</si>
  <si>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</si>
  <si>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</si>
  <si>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</si>
  <si>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</si>
  <si>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</si>
  <si>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</si>
  <si>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</si>
  <si>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</si>
  <si>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</si>
  <si>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</si>
  <si>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</si>
  <si>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</si>
  <si>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</si>
  <si>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</si>
  <si>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</si>
  <si>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</si>
  <si>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</si>
  <si>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</si>
  <si>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</si>
  <si>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</si>
  <si>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</si>
  <si>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</si>
  <si>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</si>
  <si>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</si>
  <si>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</si>
  <si>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</si>
  <si>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</si>
  <si>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</si>
  <si>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</si>
  <si>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</si>
  <si>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</si>
  <si>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</si>
  <si>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</si>
  <si>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</si>
  <si>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</si>
  <si>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</si>
  <si>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</si>
  <si>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</si>
  <si>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</si>
  <si>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</si>
  <si>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</si>
  <si>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</si>
  <si>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</si>
  <si>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</si>
  <si>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</si>
  <si>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</si>
  <si>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</si>
  <si>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</si>
  <si>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</si>
  <si>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</si>
  <si>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</si>
  <si>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</si>
  <si>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</si>
  <si>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</si>
  <si>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</si>
  <si>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</si>
  <si>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</si>
  <si>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</si>
  <si>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</si>
  <si>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</si>
  <si>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</si>
  <si>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</si>
  <si>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</si>
  <si>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</si>
  <si>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</si>
  <si>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</si>
  <si>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</si>
  <si>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</si>
  <si>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</si>
  <si>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</si>
  <si>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</si>
  <si>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</si>
  <si>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</si>
  <si>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</si>
  <si>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</si>
  <si>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</si>
  <si>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</si>
  <si>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</si>
  <si>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</si>
  <si>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</si>
  <si>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</si>
  <si>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</si>
  <si>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</si>
  <si>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</si>
  <si>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</si>
  <si>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</si>
  <si>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</si>
  <si>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</si>
  <si>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</si>
  <si>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</si>
  <si>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</si>
  <si>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</si>
  <si>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</si>
  <si>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</si>
  <si>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</si>
  <si>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</si>
  <si>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</si>
  <si>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</si>
  <si>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</si>
  <si>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</si>
  <si>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</si>
  <si>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</si>
  <si>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</si>
  <si>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</si>
  <si>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</si>
  <si>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</si>
  <si>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</si>
  <si>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</si>
  <si>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</si>
  <si>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</si>
  <si>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</si>
  <si>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</si>
  <si>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</si>
  <si>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</si>
  <si>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</si>
  <si>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</si>
  <si>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</si>
  <si>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</si>
  <si>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</si>
  <si>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</si>
  <si>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</si>
  <si>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</si>
  <si>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</si>
  <si>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</si>
  <si>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</si>
  <si>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</si>
  <si>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</si>
  <si>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</si>
  <si>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</si>
  <si>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</si>
  <si>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</si>
  <si>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</si>
  <si>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</si>
  <si>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</si>
  <si>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</si>
  <si>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</si>
  <si>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</si>
  <si>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</si>
  <si>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</si>
  <si>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</si>
  <si>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</si>
  <si>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</si>
  <si>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</si>
  <si>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</si>
  <si>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</si>
  <si>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</si>
  <si>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</si>
  <si>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</si>
  <si>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</si>
  <si>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</si>
  <si>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</si>
  <si>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</si>
  <si>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</si>
  <si>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</si>
  <si>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</si>
  <si>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</si>
  <si>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</si>
  <si>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</si>
  <si>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</si>
  <si>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</si>
  <si>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</si>
  <si>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</si>
  <si>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</si>
  <si>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</si>
  <si>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</si>
  <si>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</si>
  <si>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</si>
  <si>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</si>
  <si>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</si>
  <si>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</si>
  <si>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</si>
  <si>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</si>
  <si>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</si>
  <si>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</si>
  <si>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</si>
  <si>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</si>
  <si>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</si>
  <si>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</si>
  <si>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</si>
  <si>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</si>
  <si>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</si>
  <si>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</si>
  <si>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</si>
  <si>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</si>
  <si>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</si>
  <si>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</si>
  <si>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</si>
  <si>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</si>
  <si>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</si>
  <si>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</si>
  <si>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</si>
  <si>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</si>
  <si>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</si>
  <si>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</si>
  <si>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</si>
  <si>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</si>
  <si>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</si>
  <si>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</si>
  <si>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</si>
  <si>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</si>
  <si>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</si>
  <si>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</si>
  <si>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</si>
  <si>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</si>
  <si>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</si>
  <si>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</si>
  <si>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</si>
  <si>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</si>
  <si>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</si>
  <si>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</si>
  <si>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</si>
  <si>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</si>
  <si>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</si>
  <si>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</si>
  <si>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</si>
  <si>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</si>
  <si>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</si>
  <si>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</si>
  <si>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</si>
  <si>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</si>
  <si>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</si>
  <si>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</si>
  <si>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</si>
  <si>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</si>
  <si>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</si>
  <si>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</si>
  <si>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</si>
  <si>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</si>
  <si>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</si>
  <si>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</si>
  <si>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</si>
  <si>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</si>
  <si>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</si>
  <si>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</si>
  <si>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</si>
  <si>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</si>
  <si>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</si>
  <si>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</si>
  <si>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</si>
  <si>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</si>
  <si>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</si>
  <si>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</si>
  <si>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</si>
  <si>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</si>
  <si>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</si>
  <si>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</si>
  <si>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</si>
  <si>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</si>
  <si>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</si>
  <si>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</si>
  <si>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</si>
  <si>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</si>
  <si>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</si>
  <si>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</si>
  <si>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</si>
  <si>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</si>
  <si>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</si>
  <si>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</si>
  <si>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</si>
  <si>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</si>
  <si>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</si>
  <si>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</si>
  <si>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</si>
  <si>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</si>
  <si>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</si>
  <si>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</si>
  <si>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</si>
  <si>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</si>
  <si>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</si>
  <si>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</si>
  <si>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</si>
  <si>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</si>
  <si>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</si>
  <si>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</si>
  <si>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</si>
  <si>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</si>
  <si>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</si>
  <si>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</si>
  <si>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</si>
  <si>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</si>
  <si>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</si>
  <si>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</si>
  <si>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</si>
  <si>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</si>
  <si>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</si>
  <si>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</si>
  <si>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</si>
  <si>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</si>
  <si>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</si>
  <si>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</si>
  <si>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</si>
  <si>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</si>
  <si>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</si>
  <si>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</si>
  <si>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</si>
  <si>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</si>
  <si>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</si>
  <si>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</si>
  <si>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</si>
  <si>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</si>
  <si>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</si>
  <si>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</si>
  <si>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</si>
  <si>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</si>
  <si>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</si>
  <si>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</si>
  <si>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</si>
  <si>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</si>
  <si>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</si>
  <si>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</si>
  <si>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</si>
  <si>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</si>
  <si>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</si>
  <si>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</si>
  <si>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</si>
  <si>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</si>
  <si>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</si>
  <si>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</si>
  <si>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</si>
  <si>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</si>
  <si>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</si>
  <si>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</si>
  <si>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</si>
  <si>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</si>
  <si>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</si>
  <si>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</si>
  <si>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</si>
  <si>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</si>
  <si>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</si>
  <si>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</si>
  <si>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</si>
  <si>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</si>
  <si>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</si>
  <si>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</si>
  <si>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</si>
  <si>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</si>
  <si>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</si>
  <si>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</si>
  <si>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</si>
  <si>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</si>
  <si>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</si>
  <si>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</si>
  <si>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</si>
  <si>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</si>
  <si>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</si>
  <si>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</si>
  <si>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</si>
  <si>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</si>
  <si>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</si>
  <si>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</si>
  <si>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</si>
  <si>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</si>
  <si>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</si>
  <si>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</si>
  <si>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</si>
  <si>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</si>
  <si>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</si>
  <si>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</si>
  <si>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</si>
  <si>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</si>
  <si>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</si>
  <si>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</si>
  <si>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</si>
  <si>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</si>
  <si>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</si>
  <si>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</si>
  <si>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</si>
  <si>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</si>
  <si>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</si>
  <si>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</si>
  <si>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</si>
  <si>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</si>
  <si>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</si>
  <si>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</si>
  <si>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</si>
  <si>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</si>
  <si>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</si>
  <si>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</si>
  <si>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</si>
  <si>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</si>
  <si>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</si>
  <si>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</si>
  <si>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</si>
  <si>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</si>
  <si>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</si>
  <si>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</si>
  <si>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</si>
  <si>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</si>
  <si>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</si>
  <si>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</si>
  <si>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</si>
  <si>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</si>
  <si>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</si>
  <si>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</si>
  <si>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</si>
  <si>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</si>
  <si>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</si>
  <si>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</si>
  <si>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</si>
  <si>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</si>
  <si>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</si>
  <si>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</si>
  <si>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</si>
  <si>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</si>
  <si>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</si>
  <si>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</si>
  <si>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</si>
  <si>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</si>
  <si>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</si>
  <si>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</si>
  <si>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</si>
  <si>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</si>
  <si>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</si>
  <si>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</si>
  <si>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</si>
  <si>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</si>
  <si>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</si>
  <si>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</si>
  <si>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</si>
  <si>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</si>
  <si>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</si>
  <si>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</si>
  <si>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</si>
  <si>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</si>
  <si>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</si>
  <si>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</si>
  <si>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</si>
  <si>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</si>
  <si>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</si>
  <si>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</si>
  <si>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</si>
  <si>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</si>
  <si>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</si>
  <si>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</si>
  <si>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</si>
  <si>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</si>
  <si>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</si>
  <si>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</si>
  <si>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</si>
  <si>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</si>
  <si>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</si>
  <si>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</si>
  <si>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</si>
  <si>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</si>
  <si>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</si>
  <si>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</si>
  <si>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</si>
  <si>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</si>
  <si>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</si>
  <si>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</si>
  <si>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</si>
  <si>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</si>
  <si>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</si>
  <si>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</si>
  <si>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</si>
  <si>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</si>
  <si>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</si>
  <si>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</si>
  <si>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</si>
  <si>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</si>
  <si>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</si>
  <si>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</si>
  <si>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</si>
  <si>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</si>
  <si>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</si>
  <si>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</si>
  <si>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</si>
  <si>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</si>
  <si>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</si>
  <si>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</si>
  <si>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</si>
  <si>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</si>
  <si>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</si>
  <si>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</si>
  <si>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</si>
  <si>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</si>
  <si>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</si>
  <si>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</si>
  <si>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</si>
  <si>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</si>
  <si>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</si>
  <si>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</si>
  <si>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</si>
  <si>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</si>
  <si>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</si>
  <si>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</si>
  <si>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</si>
  <si>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</si>
  <si>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</si>
  <si>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</si>
  <si>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</si>
  <si>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</si>
  <si>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</si>
  <si>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</si>
  <si>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</si>
  <si>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</si>
  <si>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</si>
  <si>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</si>
  <si>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</si>
  <si>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</si>
  <si>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</si>
  <si>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</si>
  <si>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</si>
  <si>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</si>
  <si>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</si>
  <si>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</si>
  <si>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</si>
  <si>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</si>
  <si>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</si>
  <si>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</si>
  <si>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</si>
  <si>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</si>
  <si>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</si>
  <si>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</si>
  <si>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</si>
  <si>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</si>
  <si>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</si>
  <si>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</si>
  <si>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</si>
  <si>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</si>
  <si>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</si>
  <si>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</si>
  <si>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</si>
  <si>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</si>
  <si>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</si>
  <si>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</si>
  <si>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</si>
  <si>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</si>
  <si>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</si>
  <si>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</si>
  <si>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</si>
  <si>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</si>
  <si>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</si>
  <si>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</si>
  <si>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</si>
  <si>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</si>
  <si>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</si>
  <si>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</si>
  <si>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</si>
  <si>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</si>
  <si>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</si>
  <si>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</si>
  <si>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</si>
  <si>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</si>
  <si>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</si>
  <si>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</si>
  <si>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</si>
  <si>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</si>
  <si>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</si>
  <si>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</si>
  <si>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</si>
  <si>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</si>
  <si>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</si>
  <si>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</si>
  <si>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</si>
  <si>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</si>
  <si>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</si>
  <si>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</si>
  <si>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</si>
  <si>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</si>
  <si>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</si>
  <si>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</si>
  <si>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</si>
  <si>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</si>
  <si>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</si>
  <si>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</si>
  <si>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</si>
  <si>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</si>
  <si>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</si>
  <si>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</si>
  <si>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</si>
  <si>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</si>
  <si>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</si>
  <si>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</si>
  <si>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</si>
  <si>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</si>
  <si>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</si>
  <si>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</si>
  <si>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</si>
  <si>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</si>
  <si>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</si>
  <si>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</si>
  <si>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</si>
  <si>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</si>
  <si>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</si>
  <si>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</si>
  <si>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</si>
  <si>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</si>
  <si>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</si>
  <si>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</si>
  <si>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</si>
  <si>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</si>
  <si>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</si>
  <si>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</si>
  <si>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</si>
  <si>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</si>
  <si>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</si>
  <si>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</si>
  <si>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</si>
  <si>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</si>
  <si>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</si>
  <si>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</si>
  <si>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</si>
  <si>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</si>
  <si>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</si>
  <si>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</si>
  <si>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</si>
  <si>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</si>
  <si>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</si>
  <si>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</si>
  <si>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</si>
  <si>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</si>
  <si>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</si>
  <si>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</si>
  <si>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</si>
  <si>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</si>
  <si>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</si>
  <si>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</si>
  <si>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</si>
  <si>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</si>
  <si>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</si>
  <si>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</si>
  <si>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</si>
  <si>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</si>
  <si>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</si>
  <si>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</si>
  <si>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</si>
  <si>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</si>
  <si>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</si>
  <si>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</si>
  <si>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</si>
  <si>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</si>
  <si>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</si>
  <si>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</si>
  <si>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</si>
  <si>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</si>
  <si>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</si>
  <si>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</si>
  <si>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</si>
  <si>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</si>
  <si>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</si>
  <si>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</si>
  <si>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</si>
  <si>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</si>
  <si>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</si>
  <si>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</si>
  <si>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</si>
  <si>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</si>
  <si>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</si>
  <si>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</si>
  <si>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</si>
  <si>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</si>
  <si>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</si>
  <si>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</si>
  <si>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</si>
  <si>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</si>
  <si>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</si>
  <si>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</si>
  <si>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</si>
  <si>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</si>
  <si>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</si>
  <si>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</si>
  <si>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</si>
  <si>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</si>
  <si>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</si>
  <si>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</si>
  <si>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</si>
  <si>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</si>
  <si>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</si>
  <si>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</si>
  <si>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</si>
  <si>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</si>
  <si>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</si>
  <si>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</si>
  <si>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</si>
  <si>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</si>
  <si>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</si>
  <si>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</si>
  <si>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</si>
  <si>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</si>
  <si>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</si>
  <si>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</si>
  <si>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</si>
  <si>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</si>
  <si>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</si>
  <si>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</si>
  <si>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</si>
  <si>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</si>
  <si>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</si>
  <si>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</si>
  <si>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</si>
  <si>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</si>
  <si>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</si>
  <si>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</si>
  <si>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</si>
  <si>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</si>
  <si>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</si>
  <si>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</si>
  <si>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</si>
  <si>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</si>
  <si>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</si>
  <si>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</si>
  <si>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</si>
  <si>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</si>
  <si>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</si>
  <si>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</si>
  <si>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</si>
  <si>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</si>
  <si>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</si>
  <si>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</si>
  <si>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</si>
  <si>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</si>
  <si>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</si>
  <si>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</si>
  <si>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</si>
  <si>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</si>
  <si>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</si>
  <si>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</si>
  <si>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</si>
  <si>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</si>
  <si>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</si>
  <si>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</si>
  <si>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</si>
  <si>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</si>
  <si>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</si>
  <si>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</si>
  <si>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</si>
  <si>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</si>
  <si>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</si>
  <si>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</si>
  <si>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</si>
  <si>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</si>
  <si>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</si>
  <si>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</si>
  <si>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</si>
  <si>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</si>
  <si>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</si>
  <si>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</si>
  <si>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</si>
  <si>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</si>
  <si>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</si>
  <si>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</si>
  <si>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</si>
  <si>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</si>
  <si>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</si>
  <si>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</si>
  <si>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</si>
  <si>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</si>
  <si>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</si>
  <si>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</si>
  <si>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</si>
  <si>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</si>
  <si>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</si>
  <si>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</si>
  <si>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</si>
  <si>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</si>
  <si>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</si>
  <si>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</si>
  <si>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</si>
  <si>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</si>
  <si>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</si>
  <si>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</si>
  <si>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</si>
  <si>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</si>
  <si>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</si>
  <si>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</si>
  <si>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</si>
  <si>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</si>
  <si>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</si>
  <si>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</si>
  <si>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</si>
  <si>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</si>
  <si>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</si>
  <si>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</si>
  <si>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</si>
  <si>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</si>
  <si>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</si>
  <si>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</si>
  <si>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</si>
  <si>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</si>
  <si>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</si>
  <si>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</si>
  <si>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</si>
  <si>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</si>
  <si>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</si>
  <si>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</si>
  <si>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</si>
  <si>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</si>
  <si>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</si>
  <si>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</si>
  <si>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</si>
  <si>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</si>
  <si>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</si>
  <si>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</si>
  <si>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</si>
  <si>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</si>
  <si>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</si>
  <si>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</si>
  <si>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</si>
  <si>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</si>
  <si>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</si>
  <si>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</si>
  <si>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</si>
  <si>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</si>
  <si>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</si>
  <si>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</si>
  <si>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</si>
  <si>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</si>
  <si>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</si>
  <si>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</si>
  <si>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</si>
  <si>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</si>
  <si>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</si>
  <si>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</si>
  <si>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</si>
  <si>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</si>
  <si>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</si>
  <si>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</si>
  <si>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</si>
  <si>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</si>
  <si>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</si>
  <si>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</si>
  <si>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</si>
  <si>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</si>
  <si>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</si>
  <si>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</si>
  <si>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</si>
  <si>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</si>
  <si>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</si>
  <si>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</si>
  <si>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</si>
  <si>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</si>
  <si>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</si>
  <si>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</si>
  <si>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</si>
  <si>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</si>
  <si>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</si>
  <si>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</si>
  <si>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</si>
  <si>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</si>
  <si>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</si>
  <si>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</si>
  <si>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</si>
  <si>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</si>
  <si>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</si>
  <si>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</si>
  <si>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</si>
  <si>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</si>
  <si>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</si>
  <si>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</si>
  <si>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</si>
  <si>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</si>
  <si>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</si>
  <si>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</si>
  <si>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</si>
  <si>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</si>
  <si>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</si>
  <si>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</si>
  <si>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</si>
  <si>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</si>
  <si>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</si>
  <si>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</si>
  <si>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</si>
  <si>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</si>
  <si>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</si>
  <si>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</si>
  <si>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</si>
  <si>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</si>
  <si>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</si>
  <si>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</si>
  <si>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</si>
  <si>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</si>
  <si>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</si>
  <si>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</si>
  <si>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</si>
  <si>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</si>
  <si>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</si>
  <si>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</si>
  <si>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</si>
  <si>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</si>
  <si>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</si>
  <si>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</si>
  <si>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</si>
  <si>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</si>
  <si>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</si>
  <si>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</si>
  <si>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</si>
  <si>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</si>
  <si>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</si>
  <si>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</si>
  <si>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</si>
  <si>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</si>
  <si>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</si>
  <si>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</si>
  <si>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</si>
  <si>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</si>
  <si>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</si>
  <si>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</si>
  <si>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</si>
  <si>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</si>
  <si>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</si>
  <si>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</si>
  <si>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</si>
  <si>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</si>
  <si>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</si>
  <si>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</si>
  <si>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</si>
  <si>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</si>
  <si>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</si>
  <si>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</si>
  <si>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</si>
  <si>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</si>
  <si>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</si>
  <si>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</si>
  <si>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</si>
  <si>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</si>
  <si>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</si>
  <si>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</si>
  <si>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</si>
  <si>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</si>
  <si>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</si>
  <si>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</si>
  <si>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</si>
  <si>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</si>
  <si>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</si>
  <si>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</si>
  <si>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</si>
  <si>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</si>
  <si>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</si>
  <si>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</si>
  <si>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</si>
  <si>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</si>
  <si>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</si>
  <si>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</si>
  <si>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</si>
  <si>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</si>
  <si>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</si>
  <si>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</si>
  <si>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</si>
  <si>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</si>
  <si>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</si>
  <si>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</si>
  <si>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</si>
  <si>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</si>
  <si>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</si>
  <si>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</si>
  <si>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</si>
  <si>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</si>
  <si>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</si>
  <si>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</si>
  <si>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</si>
  <si>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</si>
  <si>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</si>
  <si>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</si>
  <si>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</si>
  <si>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</si>
  <si>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</si>
  <si>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</si>
  <si>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</si>
  <si>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</si>
  <si>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</si>
  <si>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</si>
  <si>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</si>
  <si>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</si>
  <si>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</si>
  <si>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</si>
  <si>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</si>
  <si>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</si>
  <si>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</si>
  <si>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</si>
  <si>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</si>
  <si>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</si>
  <si>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</si>
  <si>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</si>
  <si>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</si>
  <si>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</si>
  <si>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</si>
  <si>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</si>
  <si>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</si>
  <si>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</si>
  <si>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</si>
  <si>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</si>
  <si>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</si>
  <si>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</si>
  <si>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</si>
  <si>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</si>
  <si>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</si>
  <si>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</si>
  <si>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</si>
  <si>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</si>
  <si>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</si>
  <si>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</si>
  <si>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</si>
  <si>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</si>
  <si>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</si>
  <si>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</si>
  <si>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</si>
  <si>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</si>
  <si>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</si>
  <si>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</si>
  <si>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</si>
  <si>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</si>
  <si>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</si>
  <si>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</si>
  <si>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</si>
  <si>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</si>
  <si>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</si>
  <si>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</si>
  <si>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</si>
  <si>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</si>
  <si>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</si>
  <si>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</si>
  <si>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</si>
  <si>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</si>
  <si>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</si>
  <si>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</si>
  <si>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</si>
  <si>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</si>
  <si>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</si>
  <si>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</si>
  <si>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</si>
  <si>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</si>
  <si>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</si>
  <si>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</si>
  <si>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</si>
  <si>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</si>
  <si>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</si>
  <si>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</si>
  <si>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</si>
  <si>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</si>
  <si>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</si>
  <si>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</si>
  <si>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</si>
  <si>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</si>
  <si>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</si>
  <si>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</si>
  <si>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</si>
  <si>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</si>
  <si>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</si>
  <si>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</si>
  <si>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</si>
  <si>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</si>
  <si>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</si>
  <si>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</si>
  <si>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</si>
  <si>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</si>
  <si>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</si>
  <si>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</si>
  <si>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</si>
  <si>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</si>
  <si>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</si>
  <si>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</si>
  <si>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</si>
  <si>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</si>
  <si>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</si>
  <si>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</si>
  <si>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</si>
  <si>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</si>
  <si>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</si>
  <si>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</si>
  <si>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</si>
  <si>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</si>
  <si>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</si>
  <si>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</si>
  <si>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</si>
  <si>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</si>
  <si>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</si>
  <si>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</si>
  <si>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</si>
  <si>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</si>
  <si>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</si>
  <si>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</si>
  <si>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</si>
  <si>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</si>
  <si>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</si>
  <si>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</si>
  <si>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</si>
  <si>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</si>
  <si>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</si>
  <si>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</si>
  <si>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</si>
  <si>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</si>
  <si>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</si>
  <si>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</si>
  <si>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</si>
  <si>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</si>
  <si>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</si>
  <si>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</si>
  <si>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</si>
  <si>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</si>
  <si>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</si>
  <si>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</si>
  <si>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</si>
  <si>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</si>
  <si>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</si>
  <si>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</si>
  <si>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</si>
  <si>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</si>
  <si>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</si>
  <si>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</si>
  <si>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</si>
  <si>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</si>
  <si>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</si>
  <si>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</si>
  <si>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</si>
  <si>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</si>
  <si>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</si>
  <si>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</si>
  <si>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</si>
  <si>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</si>
  <si>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</si>
  <si>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</si>
  <si>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</si>
  <si>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</si>
  <si>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</si>
  <si>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</si>
  <si>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</si>
  <si>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</si>
  <si>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</si>
  <si>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</si>
  <si>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</si>
  <si>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</si>
  <si>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</si>
  <si>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</si>
  <si>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</si>
  <si>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</si>
  <si>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</si>
  <si>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</si>
  <si>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</si>
  <si>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</si>
  <si>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</si>
  <si>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</si>
  <si>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</si>
  <si>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</si>
  <si>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</si>
  <si>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</si>
  <si>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</si>
  <si>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</si>
  <si>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</si>
  <si>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</si>
  <si>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</si>
  <si>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</si>
  <si>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</si>
  <si>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</si>
  <si>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</si>
  <si>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</si>
  <si>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</si>
  <si>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</si>
  <si>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</si>
  <si>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</si>
  <si>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</si>
  <si>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</si>
  <si>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</si>
  <si>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</si>
  <si>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</si>
  <si>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</si>
  <si>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</si>
  <si>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</si>
  <si>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</si>
  <si>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</si>
  <si>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</si>
  <si>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</si>
  <si>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</si>
  <si>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</si>
  <si>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</si>
  <si>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</si>
  <si>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</si>
  <si>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</si>
  <si>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</si>
  <si>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</si>
  <si>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</si>
  <si>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</si>
  <si>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</si>
  <si>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</si>
  <si>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</si>
  <si>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</si>
  <si>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</si>
  <si>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</si>
  <si>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</si>
  <si>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</si>
  <si>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</si>
  <si>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</si>
  <si>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</si>
  <si>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</si>
  <si>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</si>
  <si>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</si>
  <si>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</si>
  <si>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</si>
  <si>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</si>
  <si>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</si>
  <si>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</si>
  <si>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</si>
  <si>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</si>
  <si>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</si>
  <si>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</si>
  <si>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</si>
  <si>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</si>
  <si>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</si>
  <si>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</si>
  <si>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</si>
  <si>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</si>
  <si>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</si>
  <si>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</si>
  <si>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</si>
  <si>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</si>
  <si>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</si>
  <si>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</si>
  <si>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</si>
  <si>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</si>
  <si>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</si>
  <si>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</si>
  <si>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</si>
  <si>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</si>
  <si>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</si>
  <si>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</si>
  <si>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</si>
  <si>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</si>
  <si>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</si>
  <si>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</si>
  <si>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</si>
  <si>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</si>
  <si>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</si>
  <si>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</si>
  <si>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</si>
  <si>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</si>
  <si>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</si>
  <si>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</si>
  <si>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</si>
  <si>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</si>
  <si>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</si>
  <si>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</si>
  <si>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</si>
  <si>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</si>
  <si>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</si>
  <si>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</si>
  <si>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</si>
  <si>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</si>
  <si>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</si>
  <si>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</si>
  <si>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</si>
  <si>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</si>
  <si>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</si>
  <si>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</si>
  <si>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</si>
  <si>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</si>
  <si>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</si>
  <si>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</si>
  <si>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</si>
  <si>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</si>
  <si>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</si>
  <si>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</si>
  <si>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</si>
  <si>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</si>
  <si>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</si>
  <si>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</si>
  <si>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</si>
  <si>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</si>
  <si>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</si>
  <si>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</si>
  <si>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</si>
  <si>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</si>
  <si>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</si>
  <si>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</si>
  <si>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</si>
  <si>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</si>
  <si>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</si>
  <si>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</si>
  <si>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</si>
  <si>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</si>
  <si>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</si>
  <si>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</si>
  <si>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</si>
  <si>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</si>
  <si>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</si>
  <si>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</si>
  <si>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</si>
  <si>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</si>
  <si>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</si>
  <si>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</si>
  <si>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</si>
  <si>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</si>
  <si>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</si>
  <si>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</si>
  <si>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</si>
  <si>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</si>
  <si>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</si>
  <si>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</si>
  <si>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</si>
  <si>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</si>
  <si>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</si>
  <si>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</si>
  <si>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</si>
  <si>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</si>
  <si>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</si>
  <si>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</si>
  <si>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</si>
  <si>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</si>
  <si>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</si>
  <si>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</si>
  <si>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</si>
  <si>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</si>
  <si>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</si>
  <si>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</si>
  <si>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</si>
  <si>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</si>
  <si>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</si>
  <si>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</si>
  <si>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</si>
  <si>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</si>
  <si>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</si>
  <si>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</si>
  <si>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</si>
  <si>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</si>
  <si>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</si>
  <si>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</si>
  <si>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</si>
  <si>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</si>
  <si>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</si>
  <si>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</si>
  <si>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</si>
  <si>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</si>
  <si>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</si>
  <si>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</si>
  <si>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</si>
  <si>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</si>
  <si>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</si>
  <si>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</si>
  <si>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</si>
  <si>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</si>
  <si>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</si>
  <si>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</si>
  <si>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</si>
  <si>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</si>
  <si>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</si>
  <si>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</si>
  <si>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</si>
  <si>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</si>
  <si>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</si>
  <si>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</si>
  <si>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</si>
  <si>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</si>
  <si>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</si>
  <si>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</si>
  <si>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</si>
  <si>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</si>
  <si>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</si>
  <si>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</si>
  <si>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</si>
  <si>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</si>
  <si>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</si>
  <si>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</si>
  <si>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</si>
  <si>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</si>
  <si>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</si>
  <si>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</si>
  <si>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</si>
  <si>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</si>
  <si>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</si>
  <si>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</si>
  <si>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</si>
  <si>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</si>
  <si>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</si>
  <si>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</si>
  <si>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</si>
  <si>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</si>
  <si>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</si>
  <si>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</si>
  <si>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</si>
  <si>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</si>
  <si>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</si>
  <si>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</si>
  <si>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</si>
  <si>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</si>
  <si>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</si>
  <si>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</si>
  <si>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</si>
  <si>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</si>
  <si>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</si>
  <si>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</si>
  <si>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</si>
  <si>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</si>
  <si>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</si>
  <si>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</si>
  <si>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</si>
  <si>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</si>
  <si>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</si>
  <si>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</si>
  <si>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</si>
  <si>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</si>
  <si>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</si>
  <si>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</si>
  <si>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</si>
  <si>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</si>
  <si>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</si>
  <si>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</si>
  <si>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</si>
  <si>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</si>
  <si>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</si>
  <si>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</si>
  <si>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</si>
  <si>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</si>
  <si>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</si>
  <si>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</si>
  <si>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</si>
  <si>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</si>
  <si>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</si>
  <si>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</si>
  <si>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</si>
  <si>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</si>
  <si>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</si>
  <si>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</si>
  <si>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</si>
  <si>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</si>
  <si>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</si>
  <si>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</si>
  <si>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</si>
  <si>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</si>
  <si>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</si>
  <si>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</si>
  <si>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</si>
  <si>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</si>
  <si>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</si>
  <si>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</si>
  <si>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</si>
  <si>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</si>
  <si>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</si>
  <si>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</si>
  <si>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</si>
  <si>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</si>
  <si>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</si>
  <si>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</si>
  <si>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</si>
  <si>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</si>
  <si>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</si>
  <si>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</si>
  <si>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</si>
  <si>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</si>
  <si>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</si>
  <si>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</si>
  <si>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</si>
  <si>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</si>
  <si>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</si>
  <si>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</si>
  <si>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</si>
  <si>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</si>
  <si>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</si>
  <si>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</si>
  <si>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</si>
  <si>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</si>
  <si>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</si>
  <si>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</si>
  <si>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</si>
  <si>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</si>
  <si>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</si>
  <si>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</si>
  <si>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</si>
  <si>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</si>
  <si>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</si>
  <si>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</si>
  <si>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</si>
  <si>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</si>
  <si>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</si>
  <si>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</si>
  <si>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</si>
  <si>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</si>
  <si>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</si>
  <si>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</si>
  <si>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</si>
  <si>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</si>
  <si>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</si>
  <si>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</si>
  <si>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</si>
  <si>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</si>
  <si>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</si>
  <si>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</si>
  <si>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</si>
  <si>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</si>
  <si>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</si>
  <si>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</si>
  <si>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</si>
  <si>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</si>
  <si>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</si>
  <si>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</si>
  <si>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</si>
  <si>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</si>
  <si>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</si>
  <si>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</si>
  <si>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</si>
  <si>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</si>
  <si>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</si>
  <si>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</si>
  <si>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</si>
  <si>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</si>
  <si>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</si>
  <si>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</si>
  <si>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</si>
  <si>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</si>
  <si>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</si>
  <si>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</si>
  <si>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</si>
  <si>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</si>
  <si>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</si>
  <si>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</si>
  <si>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</si>
  <si>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</si>
  <si>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</si>
  <si>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</si>
  <si>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</si>
  <si>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</si>
  <si>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</si>
  <si>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</si>
  <si>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</si>
  <si>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</si>
  <si>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</si>
  <si>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</si>
  <si>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</si>
  <si>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</si>
  <si>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</si>
  <si>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</si>
  <si>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</si>
  <si>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</si>
  <si>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</si>
  <si>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</si>
  <si>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</si>
  <si>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</si>
  <si>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</si>
  <si>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</si>
  <si>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</si>
  <si>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</si>
  <si>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</si>
  <si>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</si>
  <si>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</si>
  <si>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</si>
  <si>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</si>
  <si>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</si>
  <si>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</si>
  <si>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</si>
  <si>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</si>
  <si>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</si>
  <si>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</si>
  <si>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</si>
  <si>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</si>
  <si>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</si>
  <si>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</si>
  <si>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</si>
  <si>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</si>
  <si>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</si>
  <si>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</si>
  <si>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</si>
  <si>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</si>
  <si>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</si>
  <si>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</si>
  <si>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</si>
  <si>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</si>
  <si>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</si>
  <si>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</si>
  <si>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</si>
  <si>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</si>
  <si>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</si>
  <si>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</si>
  <si>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</si>
  <si>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</si>
  <si>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</si>
  <si>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</si>
  <si>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</si>
  <si>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</si>
  <si>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</si>
  <si>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</si>
  <si>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</si>
  <si>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</si>
  <si>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</si>
  <si>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</si>
  <si>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</si>
  <si>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</si>
  <si>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</si>
  <si>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</si>
  <si>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</si>
  <si>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</si>
  <si>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</si>
  <si>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</si>
  <si>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</si>
  <si>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</si>
  <si>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</si>
  <si>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</si>
  <si>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</si>
  <si>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</si>
  <si>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</si>
  <si>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</si>
  <si>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</si>
  <si>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</si>
  <si>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</si>
  <si>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</si>
  <si>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</si>
  <si>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</si>
  <si>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</si>
  <si>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</si>
  <si>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</si>
  <si>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</si>
  <si>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</si>
  <si>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</si>
  <si>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</si>
  <si>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</si>
  <si>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</si>
  <si>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</si>
  <si>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</si>
  <si>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</si>
  <si>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</si>
  <si>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</si>
  <si>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</si>
  <si>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</si>
  <si>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</si>
  <si>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</si>
  <si>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</si>
  <si>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</si>
  <si>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</si>
  <si>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</si>
  <si>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</si>
  <si>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</si>
  <si>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</si>
  <si>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</si>
  <si>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</si>
  <si>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</si>
  <si>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</si>
  <si>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</si>
  <si>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</si>
  <si>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</si>
  <si>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</si>
  <si>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</si>
  <si>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</si>
  <si>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</si>
  <si>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</si>
  <si>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</si>
  <si>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</si>
  <si>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</si>
  <si>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</si>
  <si>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</si>
  <si>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</si>
  <si>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</si>
  <si>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</si>
  <si>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</si>
  <si>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</si>
  <si>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</si>
  <si>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</si>
  <si>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</si>
  <si>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</si>
  <si>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</si>
  <si>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</si>
  <si>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</si>
  <si>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</si>
  <si>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</si>
  <si>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</si>
  <si>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</si>
  <si>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</si>
  <si>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</si>
  <si>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</si>
  <si>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</si>
  <si>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</si>
  <si>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</si>
  <si>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</si>
  <si>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</si>
  <si>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</si>
  <si>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</si>
  <si>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</si>
  <si>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</si>
  <si>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</si>
  <si>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</si>
  <si>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</si>
  <si>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</si>
  <si>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</si>
  <si>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</si>
  <si>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</si>
  <si>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</si>
  <si>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</si>
  <si>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</si>
  <si>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</si>
  <si>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</si>
  <si>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</si>
  <si>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</si>
  <si>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</si>
  <si>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</si>
  <si>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</si>
  <si>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</si>
  <si>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</si>
  <si>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</si>
  <si>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</si>
  <si>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</si>
  <si>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</si>
  <si>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</si>
  <si>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</si>
  <si>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</si>
  <si>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</si>
  <si>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</si>
  <si>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</si>
  <si>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</si>
  <si>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</si>
  <si>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</si>
  <si>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</si>
  <si>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</si>
  <si>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</si>
  <si>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</si>
  <si>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</si>
  <si>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</si>
  <si>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</si>
  <si>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</si>
  <si>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</si>
  <si>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</si>
  <si>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</si>
  <si>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</si>
  <si>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</si>
  <si>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</si>
  <si>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</si>
  <si>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</si>
  <si>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</si>
  <si>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</si>
  <si>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</si>
  <si>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</si>
  <si>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</si>
  <si>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</si>
  <si>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</si>
  <si>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</si>
  <si>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</si>
  <si>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</si>
  <si>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</si>
  <si>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</si>
  <si>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</si>
  <si>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</si>
  <si>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</si>
  <si>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</si>
  <si>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</si>
  <si>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</si>
  <si>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</si>
  <si>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</si>
  <si>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</si>
  <si>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</si>
  <si>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</si>
  <si>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</si>
  <si>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</si>
  <si>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</si>
  <si>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</si>
  <si>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</si>
  <si>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</si>
  <si>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</si>
  <si>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</si>
  <si>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</si>
  <si>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</si>
  <si>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</si>
  <si>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</si>
  <si>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</si>
  <si>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</si>
  <si>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</si>
  <si>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</si>
  <si>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</si>
  <si>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</si>
  <si>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</si>
  <si>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</si>
  <si>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</si>
  <si>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</si>
  <si>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</si>
  <si>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</si>
  <si>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</si>
  <si>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</si>
  <si>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</si>
  <si>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</si>
  <si>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</si>
  <si>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</si>
  <si>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</si>
  <si>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</si>
  <si>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</si>
  <si>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</si>
  <si>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</si>
  <si>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</si>
  <si>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</si>
  <si>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</si>
  <si>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</si>
  <si>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</si>
  <si>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</si>
  <si>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</si>
  <si>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</si>
  <si>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</si>
  <si>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</si>
  <si>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</si>
  <si>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</si>
  <si>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</si>
  <si>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</si>
  <si>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</si>
  <si>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</si>
  <si>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</si>
  <si>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</si>
  <si>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</si>
  <si>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</si>
  <si>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</si>
  <si>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</si>
  <si>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</si>
  <si>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</si>
  <si>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</si>
  <si>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</si>
  <si>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</si>
  <si>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</si>
  <si>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</si>
  <si>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</si>
  <si>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</si>
  <si>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</si>
  <si>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</si>
  <si>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</si>
  <si>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</si>
  <si>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</si>
  <si>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</si>
  <si>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</si>
  <si>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</si>
  <si>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</si>
  <si>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</si>
  <si>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</si>
  <si>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</si>
  <si>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</si>
  <si>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</si>
  <si>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</si>
  <si>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</si>
  <si>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</si>
  <si>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</si>
  <si>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</si>
  <si>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</si>
  <si>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</si>
  <si>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</si>
  <si>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</si>
  <si>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</si>
  <si>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</si>
  <si>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</si>
  <si>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</si>
  <si>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</si>
  <si>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</si>
  <si>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</si>
  <si>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</si>
  <si>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</si>
  <si>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</si>
  <si>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</si>
  <si>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</si>
  <si>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</si>
  <si>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</si>
  <si>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</si>
  <si>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</si>
  <si>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</si>
  <si>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</si>
  <si>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</si>
  <si>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</si>
  <si>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</si>
  <si>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</si>
  <si>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</si>
  <si>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</si>
  <si>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</si>
  <si>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</si>
  <si>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</si>
  <si>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</si>
  <si>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</si>
  <si>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</si>
  <si>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</si>
  <si>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</si>
  <si>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</si>
  <si>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</si>
  <si>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</si>
  <si>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</si>
  <si>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</si>
  <si>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</si>
  <si>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</si>
  <si>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</si>
  <si>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</si>
  <si>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</si>
  <si>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</si>
  <si>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</si>
  <si>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</si>
  <si>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</si>
  <si>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</si>
  <si>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</si>
  <si>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</si>
  <si>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</si>
  <si>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</si>
  <si>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</si>
  <si>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</si>
  <si>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</si>
  <si>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</si>
  <si>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</si>
  <si>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</si>
  <si>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</si>
  <si>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</si>
  <si>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</si>
  <si>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</si>
  <si>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</si>
  <si>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</si>
  <si>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</si>
  <si>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</si>
  <si>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</si>
  <si>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</si>
  <si>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</si>
  <si>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</si>
  <si>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</si>
  <si>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</si>
  <si>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</si>
  <si>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</si>
  <si>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</si>
  <si>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</si>
  <si>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</si>
  <si>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</si>
  <si>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</si>
  <si>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</si>
  <si>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</si>
  <si>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</si>
  <si>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</si>
  <si>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</si>
  <si>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</si>
  <si>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</si>
  <si>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</si>
  <si>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</si>
  <si>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</si>
  <si>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</si>
  <si>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</si>
  <si>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</si>
  <si>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</si>
  <si>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</si>
  <si>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</si>
  <si>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</si>
  <si>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</si>
  <si>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</si>
  <si>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</si>
  <si>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</si>
  <si>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</si>
  <si>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</si>
  <si>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</si>
  <si>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</si>
  <si>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</si>
  <si>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</si>
  <si>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</si>
  <si>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</si>
  <si>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</si>
  <si>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</si>
  <si>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</si>
  <si>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</si>
  <si>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</si>
  <si>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</si>
  <si>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</si>
  <si>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</si>
  <si>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</si>
  <si>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</si>
  <si>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</si>
  <si>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</si>
  <si>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</si>
  <si>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</si>
  <si>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</si>
  <si>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</si>
  <si>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</si>
  <si>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</si>
  <si>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</si>
  <si>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</si>
  <si>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</si>
  <si>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</si>
  <si>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</si>
  <si>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</si>
  <si>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</si>
  <si>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</si>
  <si>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</si>
  <si>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</si>
  <si>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</si>
  <si>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</si>
  <si>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</si>
  <si>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</si>
  <si>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</si>
  <si>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</si>
  <si>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</si>
  <si>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</si>
  <si>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</si>
  <si>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</si>
  <si>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</si>
  <si>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</si>
  <si>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</si>
  <si>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</si>
  <si>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</si>
  <si>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</si>
  <si>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</si>
  <si>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</si>
  <si>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</si>
  <si>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</si>
  <si>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</si>
  <si>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</si>
  <si>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</si>
  <si>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</si>
  <si>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</si>
  <si>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</si>
  <si>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</si>
  <si>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</si>
  <si>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</si>
  <si>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</si>
  <si>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</si>
  <si>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</si>
  <si>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</si>
  <si>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</si>
  <si>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</si>
  <si>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</si>
  <si>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</si>
  <si>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</si>
  <si>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</si>
  <si>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</si>
  <si>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</si>
  <si>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</si>
  <si>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</si>
  <si>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</si>
  <si>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</si>
  <si>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</si>
  <si>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</si>
  <si>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</si>
  <si>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</si>
  <si>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</si>
  <si>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</si>
  <si>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</si>
  <si>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</si>
  <si>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</si>
  <si>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</si>
  <si>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</si>
  <si>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</si>
  <si>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</si>
  <si>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</si>
  <si>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</si>
  <si>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</si>
  <si>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</si>
  <si>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</si>
  <si>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</si>
  <si>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</si>
  <si>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</si>
  <si>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</si>
  <si>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</si>
  <si>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</si>
  <si>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</si>
  <si>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</si>
  <si>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</si>
  <si>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</si>
  <si>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</si>
  <si>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</si>
  <si>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</si>
  <si>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</si>
  <si>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</si>
  <si>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</si>
  <si>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</si>
  <si>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</si>
  <si>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</si>
  <si>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</si>
  <si>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</si>
  <si>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</si>
  <si>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</si>
  <si>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</si>
  <si>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</si>
  <si>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</si>
  <si>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</si>
  <si>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</si>
  <si>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</si>
  <si>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</si>
  <si>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</si>
  <si>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</si>
  <si>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</si>
  <si>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</si>
  <si>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</si>
  <si>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</si>
  <si>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</si>
  <si>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</si>
  <si>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</si>
  <si>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</si>
  <si>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</si>
  <si>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</si>
  <si>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</si>
  <si>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</si>
  <si>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</si>
  <si>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</si>
  <si>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</si>
  <si>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</si>
  <si>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</si>
  <si>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</si>
  <si>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</si>
  <si>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</si>
  <si>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</si>
  <si>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</si>
  <si>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</si>
  <si>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</si>
  <si>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</si>
  <si>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</si>
  <si>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</si>
  <si>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</si>
  <si>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</si>
  <si>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</si>
  <si>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</si>
  <si>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</si>
  <si>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</si>
  <si>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</si>
  <si>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</si>
  <si>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</si>
  <si>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</si>
  <si>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</si>
  <si>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</si>
  <si>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</si>
  <si>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</si>
  <si>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</si>
  <si>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</si>
  <si>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</si>
  <si>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</si>
  <si>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</si>
  <si>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</si>
  <si>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</si>
  <si>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</si>
  <si>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</si>
  <si>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</si>
  <si>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</si>
  <si>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</si>
  <si>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</si>
  <si>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</si>
  <si>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</si>
  <si>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</si>
  <si>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</si>
  <si>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</si>
  <si>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</si>
  <si>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</si>
  <si>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</si>
  <si>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</si>
  <si>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</si>
  <si>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</si>
  <si>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</si>
  <si>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</si>
  <si>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</si>
  <si>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</si>
  <si>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</si>
  <si>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</si>
  <si>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</si>
  <si>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</si>
  <si>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</si>
  <si>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</si>
  <si>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</si>
  <si>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</si>
  <si>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</si>
  <si>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</si>
  <si>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</si>
  <si>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</si>
  <si>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</si>
  <si>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</si>
  <si>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</si>
  <si>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</si>
  <si>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</si>
  <si>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</si>
  <si>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</si>
  <si>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</si>
  <si>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</si>
  <si>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</si>
  <si>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</si>
  <si>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</si>
  <si>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</si>
  <si>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</si>
  <si>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</si>
  <si>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</si>
  <si>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</si>
  <si>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</si>
  <si>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</si>
  <si>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</si>
  <si>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</si>
  <si>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</si>
  <si>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</si>
  <si>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</si>
  <si>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</si>
  <si>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</si>
  <si>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</si>
  <si>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</si>
  <si>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</si>
  <si>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</si>
  <si>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</si>
  <si>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</si>
  <si>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</si>
  <si>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</si>
  <si>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</si>
  <si>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</si>
  <si>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</si>
  <si>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</si>
  <si>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</si>
  <si>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</si>
  <si>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</si>
  <si>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</si>
  <si>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</si>
  <si>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</si>
  <si>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</si>
  <si>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</si>
  <si>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</si>
  <si>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</si>
  <si>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</si>
  <si>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</si>
  <si>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</si>
  <si>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</si>
  <si>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</si>
  <si>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</si>
  <si>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</si>
  <si>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</si>
  <si>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</si>
  <si>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</si>
  <si>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</si>
  <si>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</si>
  <si>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</si>
  <si>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</si>
  <si>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</si>
  <si>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</si>
  <si>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</si>
  <si>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</si>
  <si>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</si>
  <si>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</si>
  <si>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</si>
  <si>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</si>
  <si>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</si>
  <si>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</si>
  <si>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</si>
  <si>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</si>
  <si>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</si>
  <si>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</si>
  <si>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</si>
  <si>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</si>
  <si>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</si>
  <si>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</si>
  <si>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</si>
  <si>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</si>
  <si>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</si>
  <si>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</si>
  <si>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</si>
  <si>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</si>
  <si>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</si>
  <si>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</si>
  <si>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</si>
  <si>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</si>
  <si>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</si>
  <si>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</si>
  <si>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</si>
  <si>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</si>
  <si>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</si>
  <si>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</si>
  <si>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</si>
  <si>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</si>
  <si>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</si>
  <si>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</si>
  <si>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</si>
  <si>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</si>
  <si>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</si>
  <si>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</si>
  <si>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</si>
  <si>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</si>
  <si>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</si>
  <si>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</si>
  <si>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</si>
  <si>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</si>
  <si>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</si>
  <si>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</si>
  <si>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</si>
  <si>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</si>
  <si>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</si>
  <si>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</si>
  <si>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</si>
  <si>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</si>
  <si>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</si>
  <si>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</si>
  <si>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</si>
  <si>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</si>
  <si>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</si>
  <si>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</si>
  <si>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</si>
  <si>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</si>
  <si>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</si>
  <si>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</si>
  <si>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</si>
  <si>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</si>
  <si>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</si>
  <si>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</si>
  <si>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</si>
  <si>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</si>
  <si>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</si>
  <si>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</si>
  <si>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</si>
  <si>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</si>
  <si>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</si>
  <si>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</si>
  <si>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</si>
  <si>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</si>
  <si>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</si>
  <si>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</si>
  <si>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</si>
  <si>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</si>
  <si>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</si>
  <si>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</si>
  <si>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</si>
  <si>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</si>
  <si>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</si>
  <si>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</si>
  <si>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</si>
  <si>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</si>
  <si>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</si>
  <si>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</si>
  <si>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</si>
  <si>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</si>
  <si>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</si>
  <si>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</si>
  <si>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</si>
  <si>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</si>
  <si>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</si>
  <si>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</si>
  <si>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</si>
  <si>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</si>
  <si>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</si>
  <si>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</si>
  <si>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</si>
  <si>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</si>
  <si>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</si>
  <si>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</si>
  <si>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</si>
  <si>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</si>
  <si>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</si>
  <si>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</si>
  <si>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</si>
  <si>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</si>
  <si>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</si>
  <si>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</si>
  <si>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</si>
  <si>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</si>
  <si>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</si>
  <si>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</si>
  <si>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</si>
  <si>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</si>
  <si>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</si>
  <si>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</si>
  <si>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</si>
  <si>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</si>
  <si>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</si>
  <si>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</si>
  <si>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</si>
  <si>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</si>
  <si>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</si>
  <si>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</si>
  <si>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</si>
  <si>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</si>
  <si>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</si>
  <si>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</si>
  <si>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</si>
  <si>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</si>
  <si>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</si>
  <si>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</si>
  <si>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</si>
  <si>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</si>
  <si>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</si>
  <si>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</si>
  <si>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</si>
  <si>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</si>
  <si>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</si>
  <si>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</si>
  <si>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</si>
  <si>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</si>
  <si>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</si>
  <si>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</si>
  <si>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</si>
  <si>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</si>
  <si>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</si>
  <si>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</si>
  <si>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</si>
  <si>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</si>
  <si>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</si>
  <si>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</si>
  <si>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</si>
  <si>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</si>
  <si>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</si>
  <si>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</si>
  <si>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</si>
  <si>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</si>
  <si>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</si>
  <si>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</si>
  <si>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</si>
  <si>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</si>
  <si>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</si>
  <si>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</si>
  <si>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</si>
  <si>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</si>
  <si>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</si>
  <si>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</si>
  <si>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</si>
  <si>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</si>
  <si>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</si>
  <si>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</si>
  <si>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</si>
  <si>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</si>
  <si>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</si>
  <si>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</si>
  <si>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</si>
  <si>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</si>
  <si>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</si>
  <si>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</si>
  <si>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</si>
  <si>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</si>
  <si>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</si>
  <si>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</si>
  <si>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</si>
  <si>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</si>
  <si>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</si>
  <si>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</si>
  <si>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</si>
  <si>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</si>
  <si>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</si>
  <si>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</si>
  <si>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</si>
  <si>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</si>
  <si>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</si>
  <si>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</si>
  <si>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</si>
  <si>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</si>
  <si>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</si>
  <si>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</si>
  <si>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</si>
  <si>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</si>
  <si>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</si>
  <si>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</si>
  <si>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</si>
  <si>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</si>
  <si>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</si>
  <si>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</si>
  <si>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</si>
  <si>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</si>
  <si>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</si>
  <si>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</si>
  <si>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</si>
  <si>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</si>
  <si>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</si>
  <si>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</si>
  <si>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</si>
  <si>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</si>
  <si>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</si>
  <si>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</si>
  <si>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</si>
  <si>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</si>
  <si>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</si>
  <si>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</si>
  <si>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</si>
  <si>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</si>
  <si>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</si>
  <si>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</si>
  <si>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</si>
  <si>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</si>
  <si>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</si>
  <si>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</si>
  <si>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</si>
  <si>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</si>
  <si>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</si>
  <si>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</si>
  <si>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</si>
  <si>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</si>
  <si>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</si>
  <si>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</si>
  <si>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</si>
  <si>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</si>
  <si>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</si>
  <si>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</si>
  <si>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</si>
  <si>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</si>
  <si>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</si>
  <si>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</si>
  <si>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</si>
  <si>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</si>
  <si>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</si>
  <si>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</si>
  <si>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</si>
  <si>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</si>
  <si>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</si>
  <si>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</si>
  <si>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</si>
  <si>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</si>
  <si>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</si>
  <si>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</si>
  <si>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</si>
  <si>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</si>
  <si>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</si>
  <si>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</si>
  <si>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</si>
  <si>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</si>
  <si>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</si>
  <si>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</si>
  <si>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</si>
  <si>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</si>
  <si>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</si>
  <si>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</si>
  <si>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</si>
  <si>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</si>
  <si>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</si>
  <si>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</si>
  <si>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</si>
  <si>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</si>
  <si>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</si>
  <si>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</si>
  <si>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</si>
  <si>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</si>
  <si>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</si>
  <si>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</si>
  <si>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</si>
  <si>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</si>
  <si>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</si>
  <si>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</si>
  <si>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</si>
  <si>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</si>
  <si>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</si>
  <si>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</si>
  <si>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</si>
  <si>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</si>
  <si>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</si>
  <si>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</si>
  <si>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</si>
  <si>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</si>
  <si>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</si>
  <si>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</si>
  <si>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</si>
  <si>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</si>
  <si>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</si>
  <si>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</si>
  <si>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</si>
  <si>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</si>
  <si>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</si>
  <si>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</si>
  <si>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</si>
  <si>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</si>
  <si>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</si>
  <si>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</si>
  <si>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</si>
  <si>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</si>
  <si>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</si>
  <si>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</si>
  <si>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</si>
  <si>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</si>
  <si>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</si>
  <si>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</si>
  <si>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</si>
  <si>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</si>
  <si>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</si>
  <si>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</si>
  <si>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</si>
  <si>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</si>
  <si>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</si>
  <si>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</si>
  <si>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</si>
  <si>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</si>
  <si>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</si>
  <si>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</si>
  <si>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</si>
  <si>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</si>
  <si>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</si>
  <si>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</si>
  <si>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</si>
  <si>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</si>
  <si>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</si>
  <si>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</si>
  <si>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</si>
  <si>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</si>
  <si>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</si>
  <si>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</si>
  <si>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</si>
  <si>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</si>
  <si>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</si>
  <si>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</si>
  <si>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</si>
  <si>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</si>
  <si>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</si>
  <si>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</si>
  <si>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</si>
  <si>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</si>
  <si>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</si>
  <si>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</si>
  <si>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</si>
  <si>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</si>
  <si>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</si>
  <si>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</si>
  <si>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</si>
  <si>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</si>
  <si>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</si>
  <si>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</si>
  <si>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</si>
  <si>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</si>
  <si>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</si>
  <si>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</si>
  <si>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</si>
  <si>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</si>
  <si>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</si>
  <si>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</si>
  <si>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</si>
  <si>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</si>
  <si>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</si>
  <si>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</si>
  <si>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</si>
  <si>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</si>
  <si>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</si>
  <si>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</si>
  <si>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</si>
  <si>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</si>
  <si>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</si>
  <si>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</si>
  <si>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</si>
  <si>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</si>
  <si>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</si>
  <si>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</si>
  <si>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</si>
  <si>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</si>
  <si>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</si>
  <si>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</si>
  <si>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</si>
  <si>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</si>
  <si>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</si>
  <si>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</si>
  <si>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</si>
  <si>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</si>
  <si>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</si>
  <si>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</si>
  <si>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</si>
  <si>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</si>
  <si>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</si>
  <si>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</si>
  <si>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</si>
  <si>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</si>
  <si>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</si>
  <si>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</si>
  <si>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</si>
  <si>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</si>
  <si>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</si>
  <si>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</si>
  <si>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</si>
  <si>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</si>
  <si>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</si>
  <si>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</si>
  <si>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</si>
  <si>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</si>
  <si>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</si>
  <si>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</si>
  <si>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</si>
  <si>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</si>
  <si>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</si>
  <si>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</si>
  <si>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</si>
  <si>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</si>
  <si>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</si>
  <si>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</si>
  <si>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</si>
  <si>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</si>
  <si>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</si>
  <si>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</si>
  <si>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</si>
  <si>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</si>
  <si>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</si>
  <si>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</si>
  <si>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</si>
  <si>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</si>
  <si>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</si>
  <si>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</si>
  <si>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</si>
  <si>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</si>
  <si>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</si>
  <si>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</si>
  <si>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</si>
  <si>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</si>
  <si>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</si>
  <si>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</si>
  <si>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</si>
  <si>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</si>
  <si>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</si>
  <si>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</si>
  <si>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</si>
  <si>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</si>
  <si>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</si>
  <si>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</si>
  <si>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</si>
  <si>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</si>
  <si>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</si>
  <si>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</si>
  <si>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</si>
  <si>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</si>
  <si>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</si>
  <si>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</si>
  <si>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</si>
  <si>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</si>
  <si>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</si>
  <si>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</si>
  <si>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</si>
  <si>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</si>
  <si>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</si>
  <si>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</si>
  <si>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</si>
  <si>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</si>
  <si>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</si>
  <si>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</si>
  <si>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</si>
  <si>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</si>
  <si>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</si>
  <si>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</si>
  <si>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</si>
  <si>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</si>
  <si>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</si>
  <si>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</si>
  <si>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</si>
  <si>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</si>
  <si>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</si>
  <si>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</si>
  <si>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</si>
  <si>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</si>
  <si>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</si>
  <si>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</si>
  <si>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</si>
  <si>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</si>
  <si>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</si>
  <si>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</si>
  <si>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</si>
  <si>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</si>
  <si>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</si>
  <si>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</si>
  <si>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</si>
  <si>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</si>
  <si>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</si>
  <si>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</si>
  <si>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</si>
  <si>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</si>
  <si>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</si>
  <si>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</si>
  <si>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</si>
  <si>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</si>
  <si>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</si>
  <si>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</si>
  <si>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</si>
  <si>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</si>
  <si>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</si>
  <si>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</si>
  <si>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</si>
  <si>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</si>
  <si>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</si>
  <si>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</si>
  <si>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</si>
  <si>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</si>
  <si>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</si>
  <si>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</si>
  <si>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</si>
  <si>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</si>
  <si>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</si>
  <si>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</si>
  <si>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</si>
  <si>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</si>
  <si>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</si>
  <si>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</si>
  <si>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</si>
  <si>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</si>
  <si>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</si>
  <si>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</si>
  <si>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</si>
  <si>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</si>
  <si>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</si>
  <si>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</si>
  <si>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</si>
  <si>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</si>
  <si>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</si>
  <si>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</si>
  <si>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</si>
  <si>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</si>
  <si>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</si>
  <si>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</si>
  <si>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</si>
  <si>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</si>
  <si>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</si>
  <si>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</si>
  <si>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</si>
  <si>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</si>
  <si>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</si>
  <si>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</si>
  <si>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</si>
  <si>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</si>
  <si>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</si>
  <si>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</si>
  <si>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</si>
  <si>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</si>
  <si>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</si>
  <si>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</si>
  <si>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</si>
  <si>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</si>
  <si>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</si>
  <si>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</si>
  <si>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</si>
  <si>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</si>
  <si>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</si>
  <si>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</si>
  <si>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</si>
  <si>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</si>
  <si>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</si>
  <si>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</si>
  <si>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</si>
  <si>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</si>
  <si>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</si>
  <si>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</si>
  <si>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</si>
  <si>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</si>
  <si>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</si>
  <si>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</si>
  <si>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</si>
  <si>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</si>
  <si>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</si>
  <si>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</si>
  <si>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</si>
  <si>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</si>
  <si>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</si>
  <si>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</si>
  <si>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</si>
  <si>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</si>
  <si>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</si>
  <si>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</si>
  <si>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</si>
  <si>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</si>
  <si>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</si>
  <si>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</si>
  <si>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</si>
  <si>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</si>
  <si>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</si>
  <si>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</si>
  <si>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</si>
  <si>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</si>
  <si>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</si>
  <si>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</si>
  <si>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</si>
  <si>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</si>
  <si>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</si>
  <si>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</si>
  <si>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</si>
  <si>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</si>
  <si>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</si>
  <si>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</si>
  <si>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</si>
  <si>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</si>
  <si>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</si>
  <si>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</si>
  <si>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</si>
  <si>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</si>
  <si>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</si>
  <si>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</si>
  <si>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</si>
  <si>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</si>
  <si>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</si>
  <si>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</si>
  <si>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</si>
  <si>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</si>
  <si>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</si>
  <si>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</si>
  <si>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</si>
  <si>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</si>
  <si>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</si>
  <si>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</si>
  <si>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</si>
  <si>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</si>
  <si>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</si>
  <si>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</si>
  <si>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</si>
  <si>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</si>
  <si>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</si>
  <si>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</si>
  <si>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</si>
  <si>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</si>
  <si>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</si>
  <si>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</si>
  <si>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</si>
  <si>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</si>
  <si>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</si>
  <si>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</si>
  <si>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</si>
  <si>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</si>
  <si>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</si>
  <si>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</si>
  <si>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</si>
  <si>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</si>
  <si>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</si>
  <si>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</si>
  <si>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</si>
  <si>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</si>
  <si>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</si>
  <si>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</si>
  <si>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</si>
  <si>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</si>
  <si>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</si>
  <si>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</si>
  <si>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</si>
  <si>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</si>
  <si>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</si>
  <si>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</si>
  <si>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</si>
  <si>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</si>
  <si>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</si>
  <si>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</si>
  <si>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</si>
  <si>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</si>
  <si>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</si>
  <si>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</si>
  <si>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</si>
  <si>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</si>
  <si>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</si>
  <si>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</si>
  <si>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</si>
  <si>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</si>
  <si>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</si>
  <si>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</si>
  <si>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</si>
  <si>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</si>
  <si>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</si>
  <si>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</si>
  <si>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</si>
  <si>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</si>
  <si>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</si>
  <si>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</si>
  <si>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</si>
  <si>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</si>
  <si>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</si>
  <si>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</si>
  <si>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</si>
  <si>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</si>
  <si>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</si>
  <si>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</si>
  <si>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</si>
  <si>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</si>
  <si>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</si>
  <si>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</si>
  <si>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</si>
  <si>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</si>
  <si>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</si>
  <si>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</si>
  <si>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</si>
  <si>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</si>
  <si>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</si>
  <si>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</si>
  <si>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</si>
  <si>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</si>
  <si>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</si>
  <si>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</si>
  <si>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</si>
  <si>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</si>
  <si>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</si>
  <si>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</si>
  <si>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</si>
  <si>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</si>
  <si>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</si>
  <si>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</si>
  <si>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</si>
  <si>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</si>
  <si>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</si>
  <si>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</si>
  <si>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</si>
  <si>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</si>
  <si>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</si>
  <si>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</si>
  <si>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</si>
  <si>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</si>
  <si>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</si>
  <si>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</si>
  <si>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</si>
  <si>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</si>
  <si>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</si>
  <si>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</si>
  <si>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</si>
  <si>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</si>
  <si>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</si>
  <si>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</si>
  <si>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</si>
  <si>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</si>
  <si>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</si>
  <si>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</si>
  <si>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</si>
  <si>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</si>
  <si>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</si>
  <si>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</si>
  <si>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</si>
  <si>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</si>
  <si>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</si>
  <si>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</si>
  <si>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</si>
  <si>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</si>
  <si>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</si>
  <si>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</si>
  <si>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</si>
  <si>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</si>
  <si>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</si>
  <si>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</si>
  <si>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</si>
  <si>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</si>
  <si>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</si>
  <si>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</si>
  <si>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</si>
  <si>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</si>
  <si>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</si>
  <si>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</si>
  <si>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</si>
  <si>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</si>
  <si>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</si>
  <si>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</si>
  <si>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</si>
  <si>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</si>
  <si>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</si>
  <si>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</si>
  <si>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</si>
  <si>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</si>
  <si>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</si>
  <si>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</si>
  <si>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</si>
  <si>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</si>
  <si>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</si>
  <si>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</si>
  <si>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</si>
  <si>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</si>
  <si>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</si>
  <si>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</si>
  <si>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</si>
  <si>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</si>
  <si>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</si>
  <si>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</si>
  <si>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</si>
  <si>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</si>
  <si>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</si>
  <si>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</si>
  <si>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</si>
  <si>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</si>
  <si>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</si>
  <si>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</si>
  <si>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</si>
  <si>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</si>
  <si>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</si>
  <si>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</si>
  <si>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</si>
  <si>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</si>
  <si>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</si>
  <si>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</si>
  <si>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</si>
  <si>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</si>
  <si>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</si>
  <si>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</si>
  <si>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</si>
  <si>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</si>
  <si>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</si>
  <si>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</si>
  <si>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</si>
  <si>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</si>
  <si>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</si>
  <si>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</si>
  <si>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</si>
  <si>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</si>
  <si>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</si>
  <si>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</si>
  <si>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</si>
  <si>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</si>
  <si>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</si>
  <si>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</si>
  <si>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</si>
  <si>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</si>
  <si>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</si>
  <si>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</si>
  <si>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</si>
  <si>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</si>
  <si>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</si>
  <si>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</si>
  <si>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</si>
  <si>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</si>
  <si>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</si>
  <si>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</si>
  <si>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</si>
  <si>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</si>
  <si>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</si>
  <si>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</si>
  <si>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</si>
  <si>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</si>
  <si>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</si>
  <si>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</si>
  <si>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</si>
  <si>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</si>
  <si>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</si>
  <si>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</si>
  <si>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</si>
  <si>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</si>
  <si>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</si>
  <si>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</si>
  <si>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</si>
  <si>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</si>
  <si>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</si>
  <si>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</si>
  <si>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</si>
  <si>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</si>
  <si>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</si>
  <si>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</si>
  <si>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</si>
  <si>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</si>
  <si>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</si>
  <si>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</si>
  <si>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</si>
  <si>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</si>
  <si>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</si>
  <si>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</si>
  <si>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</si>
  <si>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</si>
  <si>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</si>
  <si>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</si>
  <si>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</si>
  <si>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</si>
  <si>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</si>
  <si>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</si>
  <si>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</si>
  <si>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</si>
  <si>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</si>
  <si>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</si>
  <si>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</si>
  <si>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</si>
  <si>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</si>
  <si>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</si>
  <si>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</si>
  <si>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</si>
  <si>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</si>
  <si>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</si>
  <si>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</si>
  <si>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</si>
  <si>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</si>
  <si>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</si>
  <si>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</si>
  <si>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</si>
  <si>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</si>
  <si>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</si>
  <si>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</si>
  <si>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</si>
  <si>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</si>
  <si>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</si>
  <si>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</si>
  <si>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</si>
  <si>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</si>
  <si>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</si>
  <si>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</si>
  <si>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</si>
  <si>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</si>
  <si>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</si>
  <si>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</si>
  <si>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</si>
  <si>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</si>
  <si>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</si>
  <si>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</si>
  <si>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</si>
  <si>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</si>
  <si>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</si>
  <si>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</si>
  <si>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</si>
  <si>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</si>
  <si>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</si>
  <si>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</si>
  <si>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</si>
  <si>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</si>
  <si>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</si>
  <si>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</si>
  <si>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</si>
  <si>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</si>
  <si>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</si>
  <si>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</si>
  <si>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</si>
  <si>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</si>
  <si>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</si>
  <si>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</si>
  <si>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</si>
  <si>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</si>
  <si>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</si>
  <si>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</si>
  <si>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</si>
  <si>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</si>
  <si>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</si>
  <si>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</si>
  <si>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</si>
  <si>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</si>
  <si>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</si>
  <si>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</si>
  <si>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</si>
  <si>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</si>
  <si>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</si>
  <si>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</si>
  <si>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</si>
  <si>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</si>
  <si>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</si>
  <si>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</si>
  <si>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</si>
  <si>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</si>
  <si>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</si>
  <si>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</si>
  <si>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</si>
  <si>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</si>
  <si>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</si>
  <si>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</si>
  <si>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</si>
  <si>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</si>
  <si>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</si>
  <si>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</si>
  <si>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</si>
  <si>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</si>
  <si>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</si>
  <si>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</si>
  <si>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</si>
  <si>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</si>
  <si>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</si>
  <si>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</si>
  <si>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</si>
  <si>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</si>
  <si>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</si>
  <si>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</si>
  <si>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</si>
  <si>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</si>
  <si>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</si>
  <si>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</si>
  <si>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</si>
  <si>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</si>
  <si>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</si>
  <si>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</si>
  <si>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</si>
  <si>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</si>
  <si>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</si>
  <si>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</si>
  <si>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</si>
  <si>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</si>
  <si>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</si>
  <si>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</si>
  <si>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</si>
  <si>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</si>
  <si>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</si>
  <si>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</si>
  <si>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</si>
  <si>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</si>
  <si>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</si>
  <si>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</si>
  <si>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</si>
  <si>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</si>
  <si>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</si>
  <si>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</si>
  <si>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</si>
  <si>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</si>
  <si>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</si>
  <si>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</si>
  <si>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</si>
  <si>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</si>
  <si>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</si>
  <si>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</si>
  <si>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</si>
  <si>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</si>
  <si>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</si>
  <si>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</si>
  <si>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</si>
  <si>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</si>
  <si>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</si>
  <si>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</si>
  <si>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</si>
  <si>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</si>
  <si>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</si>
  <si>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</si>
  <si>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</si>
  <si>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</si>
  <si>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</si>
  <si>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</si>
  <si>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</si>
  <si>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</si>
  <si>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</si>
  <si>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</si>
  <si>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</si>
  <si>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</si>
  <si>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</si>
  <si>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</si>
  <si>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</si>
  <si>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</si>
  <si>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</si>
  <si>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</si>
  <si>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</si>
  <si>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</si>
  <si>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</si>
  <si>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</si>
  <si>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</si>
  <si>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</si>
  <si>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</si>
  <si>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</si>
  <si>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</si>
  <si>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</si>
  <si>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</si>
  <si>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</si>
  <si>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</si>
  <si>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</si>
  <si>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</si>
  <si>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</si>
  <si>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</si>
  <si>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</si>
  <si>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</si>
  <si>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</si>
  <si>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</si>
  <si>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</si>
  <si>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</si>
  <si>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</si>
  <si>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</si>
  <si>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</si>
  <si>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</si>
  <si>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</si>
  <si>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</si>
  <si>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</si>
  <si>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</si>
  <si>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</si>
  <si>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</si>
  <si>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</si>
  <si>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</si>
  <si>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</si>
  <si>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</si>
  <si>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</si>
  <si>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</si>
  <si>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</si>
  <si>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</si>
  <si>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</si>
  <si>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</si>
  <si>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</si>
  <si>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</si>
  <si>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</si>
  <si>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</si>
  <si>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</si>
  <si>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</si>
  <si>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</si>
  <si>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</si>
  <si>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</si>
  <si>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</si>
  <si>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</si>
  <si>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</si>
  <si>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</si>
  <si>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</si>
  <si>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</si>
  <si>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</si>
  <si>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</si>
  <si>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</si>
  <si>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</si>
  <si>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</si>
  <si>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</si>
  <si>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</si>
  <si>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</si>
  <si>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</si>
  <si>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</si>
  <si>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</si>
  <si>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</si>
  <si>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</si>
  <si>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</si>
  <si>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</si>
  <si>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</si>
  <si>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</si>
  <si>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</si>
  <si>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</si>
  <si>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</si>
  <si>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</si>
  <si>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</si>
  <si>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</si>
  <si>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</si>
  <si>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</si>
  <si>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</si>
  <si>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</si>
  <si>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</si>
  <si>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</si>
  <si>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</si>
  <si>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</si>
  <si>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</si>
  <si>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</si>
  <si>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</si>
  <si>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</si>
  <si>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</si>
  <si>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</si>
  <si>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</si>
  <si>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</si>
  <si>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</si>
  <si>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</si>
  <si>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</si>
  <si>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</si>
  <si>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</si>
  <si>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</si>
  <si>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</si>
  <si>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</si>
  <si>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</si>
  <si>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</si>
  <si>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</si>
  <si>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</si>
  <si>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</si>
  <si>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</si>
  <si>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</si>
  <si>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</si>
  <si>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</si>
  <si>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</si>
  <si>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</si>
  <si>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</si>
  <si>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</si>
  <si>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</si>
  <si>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</si>
  <si>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</si>
  <si>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</si>
  <si>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</si>
  <si>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</si>
  <si>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</si>
  <si>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</si>
  <si>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</si>
  <si>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</si>
  <si>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</si>
  <si>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</si>
  <si>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</si>
  <si>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</si>
  <si>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</si>
  <si>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</si>
  <si>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</si>
  <si>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</si>
  <si>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</si>
  <si>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</si>
  <si>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</si>
  <si>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</si>
  <si>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</si>
  <si>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</si>
  <si>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</si>
  <si>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</si>
  <si>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</si>
  <si>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</si>
  <si>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</si>
  <si>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</si>
  <si>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</si>
  <si>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</si>
  <si>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</si>
  <si>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</si>
  <si>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</si>
  <si>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</si>
  <si>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</si>
  <si>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</si>
  <si>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</si>
  <si>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</si>
  <si>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</si>
  <si>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</si>
  <si>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</si>
  <si>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</si>
  <si>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</si>
  <si>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</si>
  <si>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</si>
  <si>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</si>
  <si>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</si>
  <si>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</si>
  <si>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</si>
  <si>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</si>
  <si>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</si>
  <si>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</si>
  <si>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</si>
  <si>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</si>
  <si>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</si>
  <si>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</si>
  <si>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</si>
  <si>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</si>
  <si>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</si>
  <si>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</si>
  <si>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</si>
  <si>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</si>
  <si>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</si>
  <si>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</si>
  <si>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</si>
  <si>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</si>
  <si>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</si>
  <si>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</si>
  <si>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</si>
  <si>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</si>
  <si>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</si>
  <si>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</si>
  <si>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</si>
  <si>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</si>
  <si>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</si>
  <si>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</si>
  <si>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</si>
  <si>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</si>
  <si>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</si>
  <si>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</si>
  <si>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</si>
  <si>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</si>
  <si>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</si>
  <si>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</si>
  <si>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</si>
  <si>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</si>
  <si>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</si>
  <si>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</si>
  <si>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</si>
  <si>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</si>
  <si>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</si>
  <si>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</si>
  <si>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</si>
  <si>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</si>
  <si>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</si>
  <si>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</si>
  <si>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</si>
  <si>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</si>
  <si>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</si>
  <si>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</si>
  <si>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</si>
  <si>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</si>
  <si>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</si>
  <si>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</si>
  <si>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</si>
  <si>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</si>
  <si>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</si>
  <si>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</si>
  <si>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</si>
  <si>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</si>
  <si>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</si>
  <si>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</si>
  <si>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</si>
  <si>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</si>
  <si>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</si>
  <si>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</si>
  <si>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</si>
  <si>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</si>
  <si>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</si>
  <si>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</si>
  <si>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</si>
  <si>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</si>
  <si>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</si>
  <si>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</si>
  <si>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</si>
  <si>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</si>
  <si>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</si>
  <si>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</si>
  <si>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</si>
  <si>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</si>
  <si>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</si>
  <si>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</si>
  <si>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</si>
  <si>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</si>
  <si>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</si>
  <si>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</si>
  <si>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</si>
  <si>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</si>
  <si>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</si>
  <si>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</si>
  <si>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</si>
  <si>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</si>
  <si>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</si>
  <si>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</si>
  <si>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</si>
  <si>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</si>
  <si>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</si>
  <si>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</si>
  <si>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</si>
  <si>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</si>
  <si>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</si>
  <si>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</si>
  <si>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</si>
  <si>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</si>
  <si>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</si>
  <si>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</si>
  <si>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</si>
  <si>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</si>
  <si>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</si>
  <si>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</si>
  <si>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</si>
  <si>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</si>
  <si>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</si>
  <si>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</si>
  <si>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</si>
  <si>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</si>
  <si>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</si>
  <si>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</si>
  <si>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</si>
  <si>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</si>
  <si>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</si>
  <si>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</si>
  <si>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</si>
  <si>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</si>
  <si>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</si>
  <si>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</si>
  <si>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</si>
  <si>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</si>
  <si>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</si>
  <si>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</si>
  <si>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</si>
  <si>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</si>
  <si>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</si>
  <si>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</si>
  <si>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</si>
  <si>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</si>
  <si>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</si>
  <si>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</si>
  <si>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</si>
  <si>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</si>
  <si>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</si>
  <si>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</si>
  <si>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</si>
  <si>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</si>
  <si>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</si>
  <si>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</si>
  <si>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</si>
  <si>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</si>
  <si>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</si>
  <si>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</si>
  <si>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</si>
  <si>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</si>
  <si>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</si>
  <si>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</si>
  <si>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</si>
  <si>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</si>
  <si>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</si>
  <si>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</si>
  <si>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</si>
  <si>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</si>
  <si>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</si>
  <si>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</si>
  <si>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</si>
  <si>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</si>
  <si>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</si>
  <si>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</si>
  <si>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</si>
  <si>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</si>
  <si>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</si>
  <si>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</si>
  <si>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</si>
  <si>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</si>
  <si>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</si>
  <si>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</si>
  <si>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</si>
  <si>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</si>
  <si>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</si>
  <si>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</si>
  <si>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</si>
  <si>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</si>
  <si>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</si>
  <si>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</si>
  <si>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</si>
  <si>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</si>
  <si>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</si>
  <si>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</si>
  <si>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</si>
  <si>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</si>
  <si>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</si>
  <si>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</si>
  <si>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</si>
  <si>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</si>
  <si>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</si>
  <si>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</si>
  <si>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</si>
  <si>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</si>
  <si>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</si>
  <si>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</si>
  <si>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</si>
  <si>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</si>
  <si>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</si>
  <si>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</si>
  <si>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</si>
  <si>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</si>
  <si>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</si>
  <si>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</si>
  <si>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</si>
  <si>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</si>
  <si>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</si>
  <si>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</si>
  <si>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</si>
  <si>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</si>
  <si>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</si>
  <si>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</si>
  <si>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</si>
  <si>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</si>
  <si>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</si>
  <si>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</si>
  <si>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</si>
  <si>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</si>
  <si>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</si>
  <si>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</si>
  <si>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</si>
  <si>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</si>
  <si>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</si>
  <si>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</si>
  <si>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</si>
  <si>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</si>
  <si>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</si>
  <si>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</si>
  <si>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</si>
  <si>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</si>
  <si>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</si>
  <si>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</si>
  <si>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</si>
  <si>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</si>
  <si>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</si>
  <si>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</si>
  <si>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</si>
  <si>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</si>
  <si>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</si>
  <si>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</si>
  <si>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</si>
  <si>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</si>
  <si>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</si>
  <si>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</si>
  <si>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</si>
  <si>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</si>
  <si>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</si>
  <si>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</si>
  <si>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</si>
  <si>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</si>
  <si>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</si>
  <si>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</si>
  <si>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</si>
  <si>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</si>
  <si>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</si>
  <si>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</si>
  <si>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</si>
  <si>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</si>
  <si>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</si>
  <si>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</si>
  <si>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</si>
  <si>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</si>
  <si>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</si>
  <si>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</si>
  <si>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</si>
  <si>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</si>
  <si>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</si>
  <si>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</si>
  <si>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</si>
  <si>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</si>
  <si>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</si>
  <si>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</si>
  <si>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</si>
  <si>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</si>
  <si>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</si>
  <si>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</si>
  <si>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</si>
  <si>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</si>
  <si>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</si>
  <si>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</si>
  <si>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</si>
  <si>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</si>
  <si>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</si>
  <si>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</si>
  <si>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</si>
  <si>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</si>
  <si>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</si>
  <si>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</si>
  <si>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</si>
  <si>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</si>
  <si>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</si>
  <si>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</si>
  <si>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</si>
  <si>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</si>
  <si>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</si>
  <si>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</si>
  <si>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</si>
  <si>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</si>
  <si>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</si>
  <si>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</si>
  <si>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</si>
  <si>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</si>
  <si>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</si>
  <si>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</si>
  <si>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</si>
  <si>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</si>
  <si>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</si>
  <si>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</si>
  <si>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</si>
  <si>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</si>
  <si>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</si>
  <si>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</si>
  <si>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</si>
  <si>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</si>
  <si>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</si>
  <si>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</si>
  <si>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</si>
  <si>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</si>
  <si>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</si>
  <si>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</si>
  <si>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</si>
  <si>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</si>
  <si>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</si>
  <si>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</si>
  <si>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</si>
  <si>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</si>
  <si>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</si>
  <si>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</si>
  <si>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</si>
  <si>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</si>
  <si>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</si>
  <si>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</si>
  <si>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</si>
  <si>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</si>
  <si>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</si>
  <si>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</si>
  <si>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</si>
  <si>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</si>
  <si>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</si>
  <si>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</si>
  <si>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</si>
  <si>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</si>
  <si>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</si>
  <si>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</si>
  <si>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</si>
  <si>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</si>
  <si>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</si>
  <si>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</si>
  <si>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</si>
  <si>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</si>
  <si>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</si>
  <si>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</si>
  <si>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</si>
  <si>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</si>
  <si>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</si>
  <si>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</si>
  <si>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</si>
  <si>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</si>
  <si>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</si>
  <si>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</si>
  <si>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</si>
  <si>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</si>
  <si>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</si>
  <si>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</si>
  <si>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</si>
  <si>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</si>
  <si>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</si>
  <si>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</si>
  <si>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</si>
  <si>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</si>
  <si>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</si>
  <si>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</si>
  <si>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</si>
  <si>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</si>
  <si>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</si>
  <si>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</si>
  <si>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</si>
  <si>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</si>
  <si>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</si>
  <si>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</si>
  <si>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</si>
  <si>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</si>
  <si>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</si>
  <si>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</si>
  <si>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</si>
  <si>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</si>
  <si>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</si>
  <si>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</si>
  <si>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</si>
  <si>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</si>
  <si>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</si>
  <si>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</si>
  <si>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</si>
  <si>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</si>
  <si>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</si>
  <si>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</si>
  <si>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</si>
  <si>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</si>
  <si>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</si>
  <si>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</si>
  <si>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</si>
  <si>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</si>
  <si>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</si>
  <si>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</si>
  <si>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</si>
  <si>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</si>
  <si>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</si>
  <si>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</si>
  <si>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</si>
  <si>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</si>
  <si>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</si>
  <si>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</si>
  <si>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</si>
  <si>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</si>
  <si>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</si>
  <si>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</si>
  <si>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</si>
  <si>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</si>
  <si>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</si>
  <si>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</si>
  <si>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</si>
  <si>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</si>
  <si>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</si>
  <si>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</si>
  <si>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</si>
  <si>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</si>
  <si>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</si>
  <si>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</si>
  <si>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</si>
  <si>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</si>
  <si>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</si>
  <si>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</si>
  <si>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</si>
  <si>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</si>
  <si>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</si>
  <si>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</si>
  <si>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</si>
  <si>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</si>
  <si>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</si>
  <si>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</si>
  <si>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</si>
  <si>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</si>
  <si>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</si>
  <si>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</si>
  <si>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</si>
  <si>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</si>
  <si>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</si>
  <si>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</si>
  <si>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</si>
  <si>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</si>
  <si>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</si>
  <si>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</si>
  <si>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</si>
  <si>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</si>
  <si>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</si>
  <si>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</si>
  <si>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</si>
  <si>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</si>
  <si>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</si>
  <si>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</si>
  <si>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</si>
  <si>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</si>
  <si>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</si>
  <si>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</si>
  <si>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</si>
  <si>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</si>
  <si>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</si>
  <si>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</si>
  <si>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</si>
  <si>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</si>
  <si>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</si>
  <si>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</si>
  <si>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</si>
  <si>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</si>
  <si>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</si>
  <si>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</si>
  <si>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</si>
  <si>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</si>
  <si>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</si>
  <si>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</si>
  <si>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</si>
  <si>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</si>
  <si>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</si>
  <si>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</si>
  <si>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</si>
  <si>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</si>
  <si>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</si>
  <si>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</si>
  <si>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</si>
  <si>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</si>
  <si>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</si>
  <si>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</si>
  <si>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</si>
  <si>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</si>
  <si>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</si>
  <si>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</si>
  <si>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</si>
  <si>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</si>
  <si>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</si>
  <si>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</si>
  <si>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</si>
  <si>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</si>
  <si>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</si>
  <si>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</si>
  <si>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</si>
  <si>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</si>
  <si>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</si>
  <si>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</si>
  <si>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</si>
  <si>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</si>
  <si>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</si>
  <si>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</si>
  <si>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</si>
  <si>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</si>
  <si>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</si>
  <si>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</si>
  <si>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</si>
  <si>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</si>
  <si>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</si>
  <si>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</si>
  <si>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</si>
  <si>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</si>
  <si>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</si>
  <si>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</si>
  <si>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</si>
  <si>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</si>
  <si>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</si>
  <si>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</si>
  <si>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</si>
  <si>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</si>
  <si>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</si>
  <si>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</si>
  <si>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</si>
  <si>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</si>
  <si>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</si>
  <si>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</si>
  <si>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</si>
  <si>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</si>
  <si>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</si>
  <si>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</si>
  <si>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</si>
  <si>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</si>
  <si>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</si>
  <si>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</si>
  <si>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</si>
  <si>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</si>
  <si>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</si>
  <si>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</si>
  <si>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</si>
  <si>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</si>
  <si>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</si>
  <si>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</si>
  <si>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</si>
  <si>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</si>
  <si>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</si>
  <si>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</si>
  <si>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</si>
  <si>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</si>
  <si>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</si>
  <si>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</si>
  <si>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</si>
  <si>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</si>
  <si>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</si>
  <si>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</si>
  <si>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</si>
  <si>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</si>
  <si>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</si>
  <si>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</si>
  <si>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</si>
  <si>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</si>
  <si>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</si>
  <si>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</si>
  <si>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</si>
  <si>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</si>
  <si>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</si>
  <si>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</si>
  <si>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</si>
  <si>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</si>
  <si>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</si>
  <si>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</si>
  <si>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</si>
  <si>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</si>
  <si>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</si>
  <si>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</si>
  <si>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</si>
  <si>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</si>
  <si>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</si>
  <si>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</si>
  <si>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</si>
  <si>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</si>
  <si>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</si>
  <si>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</si>
  <si>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</si>
  <si>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</si>
  <si>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</si>
  <si>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</si>
  <si>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</si>
  <si>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</si>
  <si>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</si>
  <si>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</si>
  <si>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</si>
  <si>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</si>
  <si>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</si>
  <si>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</si>
  <si>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</si>
  <si>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</si>
  <si>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</si>
  <si>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</si>
  <si>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</si>
  <si>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</si>
  <si>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</si>
  <si>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</si>
  <si>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</si>
  <si>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</si>
  <si>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</si>
  <si>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</si>
  <si>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</si>
  <si>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</si>
  <si>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</si>
  <si>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</si>
  <si>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</si>
  <si>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</si>
  <si>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</si>
  <si>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</si>
  <si>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</si>
  <si>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</si>
  <si>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</si>
  <si>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</si>
  <si>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</si>
  <si>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</si>
  <si>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</si>
  <si>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</si>
  <si>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</si>
  <si>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</si>
  <si>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</si>
  <si>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</si>
  <si>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</si>
  <si>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</si>
  <si>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</si>
  <si>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</si>
  <si>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</si>
  <si>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</si>
  <si>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</si>
  <si>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</si>
  <si>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</si>
  <si>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</si>
  <si>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</si>
  <si>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</si>
  <si>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</si>
  <si>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</si>
  <si>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</si>
  <si>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</si>
  <si>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</si>
  <si>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</si>
  <si>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</si>
  <si>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</si>
  <si>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</si>
  <si>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</si>
  <si>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</si>
  <si>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</si>
  <si>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</si>
  <si>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</si>
  <si>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</si>
  <si>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</si>
  <si>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</si>
  <si>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</si>
  <si>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</si>
  <si>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</si>
  <si>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</si>
  <si>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</si>
  <si>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</si>
  <si>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</si>
  <si>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</si>
  <si>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</si>
  <si>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</si>
  <si>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</si>
  <si>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</si>
  <si>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</si>
  <si>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</si>
  <si>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</si>
  <si>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</si>
  <si>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</si>
  <si>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</si>
  <si>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</si>
  <si>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</si>
  <si>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</si>
  <si>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</si>
  <si>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</si>
  <si>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</si>
  <si>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</si>
  <si>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</si>
  <si>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</si>
  <si>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</si>
  <si>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</si>
  <si>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</si>
  <si>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</si>
  <si>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</si>
  <si>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</si>
  <si>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</si>
  <si>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</si>
  <si>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</si>
  <si>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</si>
  <si>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</si>
  <si>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</si>
  <si>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</si>
  <si>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</si>
  <si>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</si>
  <si>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</si>
  <si>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</si>
  <si>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</si>
  <si>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</si>
  <si>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</si>
  <si>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</si>
  <si>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</si>
  <si>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</si>
  <si>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</si>
  <si>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</si>
  <si>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</si>
  <si>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</si>
  <si>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</si>
  <si>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</si>
  <si>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</si>
  <si>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</si>
  <si>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</si>
  <si>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</si>
  <si>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</si>
  <si>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</si>
  <si>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</si>
  <si>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</si>
  <si>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</si>
  <si>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</si>
  <si>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</si>
  <si>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</si>
  <si>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</si>
  <si>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</si>
  <si>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</si>
  <si>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</si>
  <si>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</si>
  <si>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</si>
  <si>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</si>
  <si>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</si>
  <si>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</si>
  <si>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</si>
  <si>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</si>
  <si>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</si>
  <si>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</si>
  <si>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</si>
  <si>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</si>
  <si>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</si>
  <si>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</si>
  <si>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</si>
  <si>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</si>
  <si>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</si>
  <si>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</si>
  <si>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</si>
  <si>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</si>
  <si>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</si>
  <si>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</si>
  <si>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</si>
  <si>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</si>
  <si>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</si>
  <si>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</si>
  <si>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</si>
  <si>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</si>
  <si>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</si>
  <si>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</si>
  <si>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</si>
  <si>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</si>
  <si>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</si>
  <si>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</si>
  <si>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</si>
  <si>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</si>
  <si>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</si>
  <si>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</si>
  <si>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</si>
  <si>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</si>
  <si>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</si>
  <si>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</si>
  <si>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</si>
  <si>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</si>
  <si>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</si>
  <si>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</si>
  <si>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</si>
  <si>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</si>
  <si>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</si>
  <si>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</si>
  <si>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</si>
  <si>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</si>
  <si>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</si>
  <si>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</si>
  <si>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</si>
  <si>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</si>
  <si>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</si>
  <si>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</si>
  <si>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</si>
  <si>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</si>
  <si>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</si>
  <si>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</si>
  <si>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</si>
  <si>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</si>
  <si>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</si>
  <si>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</si>
  <si>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</si>
  <si>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</si>
  <si>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</si>
  <si>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</si>
  <si>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</si>
  <si>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</si>
  <si>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</si>
  <si>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</si>
  <si>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</si>
  <si>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</si>
  <si>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</si>
  <si>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</si>
  <si>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</si>
  <si>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</si>
  <si>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</si>
  <si>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</si>
  <si>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</si>
  <si>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</si>
  <si>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</si>
  <si>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</si>
  <si>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</si>
  <si>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</si>
  <si>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</si>
  <si>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</si>
  <si>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</si>
  <si>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</si>
  <si>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</si>
  <si>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</si>
  <si>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</si>
  <si>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</si>
  <si>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</si>
  <si>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</si>
  <si>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</si>
  <si>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</si>
  <si>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</si>
  <si>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</si>
  <si>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</si>
  <si>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</si>
  <si>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</si>
  <si>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</si>
  <si>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</si>
  <si>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</si>
  <si>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</si>
  <si>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</si>
  <si>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</si>
  <si>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</si>
  <si>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</si>
  <si>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</si>
  <si>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</si>
  <si>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</si>
  <si>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</si>
  <si>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</si>
  <si>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</si>
  <si>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</si>
  <si>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</si>
  <si>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</si>
  <si>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</si>
  <si>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</si>
  <si>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</si>
  <si>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</si>
  <si>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</si>
  <si>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</si>
  <si>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</si>
  <si>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</si>
  <si>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</si>
  <si>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</si>
  <si>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</si>
  <si>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</si>
  <si>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</si>
  <si>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</si>
  <si>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</si>
  <si>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</si>
  <si>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</si>
  <si>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</si>
  <si>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</si>
  <si>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</si>
  <si>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</si>
  <si>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</si>
  <si>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</si>
  <si>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</si>
  <si>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</si>
  <si>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</si>
  <si>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</si>
  <si>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</si>
  <si>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</si>
  <si>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</si>
  <si>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</si>
  <si>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</si>
  <si>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</si>
  <si>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</si>
  <si>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</si>
  <si>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</si>
  <si>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</si>
  <si>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</si>
  <si>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</si>
  <si>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</si>
  <si>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</si>
  <si>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</si>
  <si>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</si>
  <si>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</si>
  <si>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</si>
  <si>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</si>
  <si>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</si>
  <si>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</si>
  <si>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</si>
  <si>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</si>
  <si>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</si>
  <si>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</si>
  <si>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</si>
  <si>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</si>
  <si>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</si>
  <si>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</si>
  <si>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</si>
  <si>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</si>
  <si>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</si>
  <si>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</si>
  <si>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</si>
  <si>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</si>
  <si>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</si>
  <si>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</si>
  <si>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</si>
  <si>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</si>
  <si>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</si>
  <si>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</si>
  <si>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</si>
  <si>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</si>
  <si>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</si>
  <si>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</si>
  <si>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</si>
  <si>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</si>
  <si>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</si>
  <si>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</si>
  <si>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</si>
  <si>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</si>
  <si>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</si>
  <si>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</si>
  <si>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</si>
  <si>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</si>
  <si>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</si>
  <si>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</si>
  <si>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</si>
  <si>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</si>
  <si>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</si>
  <si>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</si>
  <si>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</si>
  <si>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</si>
  <si>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</si>
  <si>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</si>
  <si>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</si>
  <si>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</si>
  <si>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</si>
  <si>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</si>
  <si>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</si>
  <si>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</si>
  <si>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</si>
  <si>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</si>
  <si>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</si>
  <si>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</si>
  <si>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</si>
  <si>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</si>
  <si>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</si>
  <si>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</si>
  <si>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</si>
  <si>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</si>
  <si>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</si>
  <si>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</si>
  <si>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</si>
  <si>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</si>
  <si>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</si>
  <si>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</si>
  <si>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</si>
  <si>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</si>
  <si>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</si>
  <si>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</si>
  <si>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</si>
  <si>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</si>
  <si>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</si>
  <si>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</si>
  <si>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</si>
  <si>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</si>
  <si>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</si>
  <si>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</si>
  <si>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</si>
  <si>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</si>
  <si>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</si>
  <si>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</si>
  <si>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</si>
  <si>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</si>
  <si>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</si>
  <si>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</si>
  <si>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</si>
  <si>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</si>
  <si>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</si>
  <si>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</si>
  <si>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</si>
  <si>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</si>
  <si>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</si>
  <si>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</si>
  <si>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</si>
  <si>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</si>
  <si>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</si>
  <si>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</si>
  <si>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</si>
  <si>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</si>
  <si>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</si>
  <si>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</si>
  <si>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</si>
  <si>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</si>
  <si>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</si>
  <si>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</si>
  <si>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</si>
  <si>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</si>
  <si>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</si>
  <si>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</si>
  <si>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</si>
  <si>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</si>
  <si>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</si>
  <si>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</si>
  <si>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</si>
  <si>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</si>
  <si>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</si>
  <si>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</si>
  <si>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</si>
  <si>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</si>
  <si>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</si>
  <si>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</si>
  <si>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</si>
  <si>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</si>
  <si>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</si>
  <si>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</si>
  <si>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</si>
  <si>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</si>
  <si>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</si>
  <si>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</si>
  <si>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</si>
  <si>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</si>
  <si>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</si>
  <si>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</si>
  <si>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</si>
  <si>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</si>
  <si>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</si>
  <si>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</si>
  <si>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</si>
  <si>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</si>
  <si>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</si>
  <si>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</si>
  <si>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</si>
  <si>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</si>
  <si>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</si>
  <si>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</si>
  <si>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</si>
  <si>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</si>
  <si>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</si>
  <si>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</si>
  <si>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</si>
  <si>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</si>
  <si>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</si>
  <si>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</si>
  <si>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</si>
  <si>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</si>
  <si>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</si>
  <si>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</si>
  <si>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</si>
  <si>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</si>
  <si>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</si>
  <si>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</si>
  <si>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</si>
  <si>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</si>
  <si>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</si>
  <si>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</si>
  <si>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</si>
  <si>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</si>
  <si>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</si>
  <si>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</si>
  <si>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</si>
  <si>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</si>
  <si>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</si>
  <si>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</si>
  <si>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</si>
  <si>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</si>
  <si>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</si>
  <si>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</si>
  <si>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</si>
  <si>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</si>
  <si>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</si>
  <si>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</si>
  <si>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</si>
  <si>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</si>
  <si>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</si>
  <si>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</si>
  <si>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</si>
  <si>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</si>
  <si>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</si>
  <si>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</si>
  <si>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</si>
  <si>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</si>
  <si>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</si>
  <si>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</si>
  <si>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</si>
  <si>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</si>
  <si>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</si>
  <si>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</si>
  <si>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</si>
  <si>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</si>
  <si>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</si>
  <si>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</si>
  <si>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</si>
  <si>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</si>
  <si>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</si>
  <si>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</si>
  <si>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</si>
  <si>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</si>
  <si>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</si>
  <si>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</si>
  <si>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</si>
  <si>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</si>
  <si>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</si>
  <si>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</si>
  <si>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</si>
  <si>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</si>
  <si>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</si>
  <si>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</si>
  <si>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</si>
  <si>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</si>
  <si>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</si>
  <si>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</si>
  <si>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</si>
  <si>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</si>
  <si>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</si>
  <si>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</si>
  <si>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</si>
  <si>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</si>
  <si>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</si>
  <si>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</si>
  <si>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</si>
  <si>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</si>
  <si>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</si>
  <si>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</si>
  <si>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</si>
  <si>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</si>
  <si>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</si>
  <si>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</si>
  <si>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</si>
  <si>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</si>
  <si>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</si>
  <si>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</si>
  <si>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</si>
  <si>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</si>
  <si>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</si>
  <si>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</si>
  <si>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</si>
  <si>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</si>
  <si>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</si>
  <si>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</si>
  <si>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</si>
  <si>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</si>
  <si>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</si>
  <si>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</si>
  <si>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</si>
  <si>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</si>
  <si>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</si>
  <si>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</si>
  <si>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</si>
  <si>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</si>
  <si>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</si>
  <si>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</si>
  <si>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</si>
  <si>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</si>
  <si>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</si>
  <si>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</si>
  <si>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</si>
  <si>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</si>
  <si>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</si>
  <si>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</si>
  <si>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</si>
  <si>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</si>
  <si>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</si>
  <si>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</si>
  <si>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</si>
  <si>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</si>
  <si>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</si>
  <si>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</si>
  <si>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</si>
  <si>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</si>
  <si>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</si>
  <si>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</si>
  <si>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</si>
  <si>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</si>
  <si>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</si>
  <si>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</si>
  <si>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</si>
  <si>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</si>
  <si>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</si>
  <si>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</si>
  <si>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</si>
  <si>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</si>
  <si>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</si>
  <si>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</si>
  <si>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</si>
  <si>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</si>
  <si>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</si>
  <si>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</si>
  <si>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</si>
  <si>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</si>
  <si>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</si>
  <si>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</si>
  <si>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</si>
  <si>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</si>
  <si>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</si>
  <si>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</si>
  <si>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</si>
  <si>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</si>
  <si>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</si>
  <si>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</si>
  <si>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</si>
  <si>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</si>
  <si>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</si>
  <si>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</si>
  <si>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</si>
  <si>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</si>
  <si>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</si>
  <si>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</si>
  <si>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</si>
  <si>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</si>
  <si>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</si>
  <si>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</si>
  <si>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</si>
  <si>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</si>
  <si>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</si>
  <si>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</si>
  <si>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</si>
  <si>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</si>
  <si>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</si>
  <si>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</si>
  <si>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</si>
  <si>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</si>
  <si>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</si>
  <si>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</si>
  <si>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</si>
  <si>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</si>
  <si>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</si>
  <si>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</si>
  <si>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</si>
  <si>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</si>
  <si>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</si>
  <si>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</si>
  <si>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</si>
  <si>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</si>
  <si>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</si>
  <si>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</si>
  <si>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</si>
  <si>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</si>
  <si>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</si>
  <si>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</si>
  <si>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</si>
  <si>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</si>
  <si>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</si>
  <si>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</si>
  <si>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</si>
  <si>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</si>
  <si>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</si>
  <si>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</si>
  <si>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</si>
  <si>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</si>
  <si>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</si>
  <si>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</si>
  <si>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</si>
  <si>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</si>
  <si>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</si>
  <si>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</si>
  <si>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</si>
  <si>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</si>
  <si>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</si>
  <si>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</si>
  <si>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</si>
  <si>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</si>
  <si>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</si>
  <si>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</si>
  <si>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</si>
  <si>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</si>
  <si>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</si>
  <si>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</si>
  <si>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</si>
  <si>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</si>
  <si>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</si>
  <si>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</si>
  <si>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</si>
  <si>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</si>
  <si>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</si>
  <si>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</si>
  <si>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</si>
  <si>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</si>
  <si>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</si>
  <si>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</si>
  <si>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</si>
  <si>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</si>
  <si>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</si>
  <si>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</si>
  <si>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</si>
  <si>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</si>
  <si>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</si>
  <si>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</si>
  <si>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</si>
  <si>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</si>
  <si>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</si>
  <si>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</si>
  <si>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</si>
  <si>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</si>
  <si>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</si>
  <si>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</si>
  <si>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</si>
  <si>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</si>
  <si>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</si>
  <si>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</si>
  <si>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</si>
  <si>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</si>
  <si>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</si>
  <si>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</si>
  <si>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</si>
  <si>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</si>
  <si>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</si>
  <si>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</si>
  <si>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</si>
  <si>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</si>
  <si>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</si>
  <si>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</si>
  <si>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</si>
  <si>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</si>
  <si>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</si>
  <si>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</si>
  <si>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</si>
  <si>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</si>
  <si>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</si>
  <si>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</si>
  <si>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</si>
  <si>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</si>
  <si>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</si>
  <si>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</si>
  <si>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</si>
  <si>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</si>
  <si>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</si>
  <si>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</si>
  <si>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</si>
  <si>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</si>
  <si>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</si>
  <si>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</si>
  <si>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</si>
  <si>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</si>
  <si>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</si>
  <si>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</si>
  <si>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</si>
  <si>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</si>
  <si>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</si>
  <si>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</si>
  <si>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</si>
  <si>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</si>
  <si>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</si>
  <si>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</si>
  <si>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</si>
  <si>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</si>
  <si>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</si>
  <si>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</si>
  <si>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</si>
  <si>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</si>
  <si>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</si>
  <si>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</si>
  <si>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</si>
  <si>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</si>
  <si>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</si>
  <si>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</si>
  <si>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</si>
  <si>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</si>
  <si>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</si>
  <si>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</si>
  <si>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</si>
  <si>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</si>
  <si>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</si>
  <si>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</si>
  <si>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</si>
  <si>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</si>
  <si>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</si>
  <si>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</si>
  <si>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</si>
  <si>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</si>
  <si>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</si>
  <si>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</si>
  <si>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</si>
  <si>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</si>
  <si>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</si>
  <si>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</si>
  <si>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</si>
  <si>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</si>
  <si>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</si>
  <si>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</si>
  <si>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</si>
  <si>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</si>
  <si>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</si>
  <si>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</si>
  <si>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</si>
  <si>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</si>
  <si>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</si>
  <si>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</si>
  <si>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</si>
  <si>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</si>
  <si>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</si>
  <si>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</si>
  <si>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</si>
  <si>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</si>
  <si>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</si>
  <si>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</si>
  <si>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</si>
  <si>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</si>
  <si>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</si>
  <si>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</si>
  <si>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</si>
  <si>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</si>
  <si>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</si>
  <si>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</si>
  <si>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</si>
  <si>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</si>
  <si>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</si>
  <si>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</si>
  <si>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</si>
  <si>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</si>
  <si>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</si>
  <si>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</si>
  <si>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</si>
  <si>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</si>
  <si>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</si>
  <si>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</si>
  <si>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</si>
  <si>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</si>
  <si>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</si>
  <si>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</si>
  <si>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</si>
  <si>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</si>
  <si>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</si>
  <si>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</si>
  <si>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</si>
  <si>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</si>
  <si>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</si>
  <si>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</si>
  <si>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</si>
  <si>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</si>
  <si>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</si>
  <si>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</si>
  <si>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</si>
  <si>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</si>
  <si>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</si>
  <si>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</si>
  <si>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</si>
  <si>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</si>
  <si>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</si>
  <si>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</si>
  <si>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</si>
  <si>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</si>
  <si>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</si>
  <si>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</si>
  <si>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</si>
  <si>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</si>
  <si>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</si>
  <si>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</si>
  <si>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</si>
  <si>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</si>
  <si>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</si>
  <si>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</si>
  <si>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</si>
  <si>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</si>
  <si>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</si>
  <si>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</si>
  <si>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</si>
  <si>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</si>
  <si>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</si>
  <si>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</si>
  <si>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</si>
  <si>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</si>
  <si>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</si>
  <si>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</si>
  <si>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</si>
  <si>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</si>
  <si>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</si>
  <si>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</si>
  <si>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</si>
  <si>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</si>
  <si>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</si>
  <si>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</si>
  <si>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</si>
  <si>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</si>
  <si>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</si>
  <si>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</si>
  <si>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</si>
  <si>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</si>
  <si>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</si>
  <si>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</si>
  <si>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</si>
  <si>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</si>
  <si>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</si>
  <si>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</si>
  <si>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</si>
  <si>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</si>
  <si>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</si>
  <si>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</si>
  <si>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</si>
  <si>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</si>
  <si>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</si>
  <si>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</si>
  <si>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</si>
  <si>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</si>
  <si>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</si>
  <si>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</si>
  <si>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</si>
  <si>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</si>
  <si>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</si>
  <si>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</si>
  <si>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</si>
  <si>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</si>
  <si>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</si>
  <si>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</si>
  <si>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</si>
  <si>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</si>
  <si>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</si>
  <si>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</si>
  <si>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</si>
  <si>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</si>
  <si>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</si>
  <si>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</si>
  <si>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</si>
  <si>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</si>
  <si>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</si>
  <si>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</si>
  <si>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</si>
  <si>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</si>
  <si>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</si>
  <si>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</si>
  <si>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</si>
  <si>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</si>
  <si>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</si>
  <si>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</si>
  <si>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</si>
  <si>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</si>
  <si>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</si>
  <si>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</si>
  <si>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</si>
  <si>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</si>
  <si>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</si>
  <si>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</si>
  <si>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</si>
  <si>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</si>
  <si>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</si>
  <si>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</si>
  <si>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</si>
  <si>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</si>
  <si>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</si>
  <si>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</si>
  <si>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</si>
  <si>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</si>
  <si>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</si>
  <si>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</si>
  <si>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</si>
  <si>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</si>
  <si>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</si>
  <si>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</si>
  <si>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</si>
  <si>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</si>
  <si>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</si>
  <si>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</si>
  <si>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</si>
  <si>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</si>
  <si>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</si>
  <si>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</si>
  <si>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</si>
  <si>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</si>
  <si>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</si>
  <si>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</si>
  <si>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</si>
  <si>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</si>
  <si>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</si>
  <si>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</si>
  <si>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</si>
  <si>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</si>
  <si>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</si>
  <si>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</si>
  <si>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</si>
  <si>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</si>
  <si>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</si>
  <si>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</si>
  <si>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</si>
  <si>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</si>
  <si>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</si>
  <si>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</si>
  <si>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</si>
  <si>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</si>
  <si>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</si>
  <si>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</si>
  <si>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</si>
  <si>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</si>
  <si>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</si>
  <si>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</si>
  <si>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</si>
  <si>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</si>
  <si>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</si>
  <si>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</si>
  <si>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</si>
  <si>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</si>
  <si>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</si>
  <si>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</si>
  <si>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</si>
  <si>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</si>
  <si>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</si>
  <si>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</si>
  <si>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</si>
  <si>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</si>
  <si>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</si>
  <si>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</si>
  <si>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</si>
  <si>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</si>
  <si>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</si>
  <si>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</si>
  <si>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</si>
  <si>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</si>
  <si>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</si>
  <si>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</si>
  <si>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</si>
  <si>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</si>
  <si>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</si>
  <si>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</si>
  <si>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</si>
  <si>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</si>
  <si>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</si>
  <si>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</si>
  <si>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</si>
  <si>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</si>
  <si>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</si>
  <si>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</si>
  <si>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</si>
  <si>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</si>
  <si>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</si>
  <si>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</si>
  <si>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</si>
  <si>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</si>
  <si>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</si>
  <si>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</si>
  <si>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</si>
  <si>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</si>
  <si>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</si>
  <si>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</si>
  <si>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</si>
  <si>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</si>
  <si>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</si>
  <si>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</si>
  <si>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</si>
  <si>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</si>
  <si>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</si>
  <si>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</si>
  <si>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</si>
  <si>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</si>
  <si>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</si>
  <si>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</si>
  <si>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</si>
  <si>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</si>
  <si>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</si>
  <si>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</si>
  <si>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</si>
  <si>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</si>
  <si>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</si>
  <si>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</si>
  <si>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</si>
  <si>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</si>
  <si>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</si>
  <si>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</si>
  <si>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</si>
  <si>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</si>
  <si>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</si>
  <si>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</si>
  <si>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</si>
  <si>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</si>
  <si>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</si>
  <si>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</si>
  <si>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</si>
  <si>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</si>
  <si>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</si>
  <si>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</si>
  <si>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</si>
  <si>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</si>
  <si>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</si>
  <si>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</si>
  <si>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</si>
  <si>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</si>
  <si>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</si>
  <si>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</si>
  <si>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</si>
  <si>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</si>
  <si>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</si>
  <si>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</si>
  <si>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</si>
  <si>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</si>
  <si>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</si>
  <si>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</si>
  <si>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</si>
  <si>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</si>
  <si>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</si>
  <si>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</si>
  <si>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</si>
  <si>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</si>
  <si>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</si>
  <si>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</si>
  <si>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</si>
  <si>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</si>
  <si>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</si>
  <si>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</si>
  <si>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</si>
  <si>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</si>
  <si>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</si>
  <si>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</si>
  <si>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</si>
  <si>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</si>
  <si>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</si>
  <si>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</si>
  <si>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</si>
  <si>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</si>
  <si>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</si>
  <si>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</si>
  <si>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</si>
  <si>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</si>
  <si>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</si>
  <si>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</si>
  <si>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</si>
  <si>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</si>
  <si>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</si>
  <si>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</si>
  <si>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</si>
  <si>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</si>
  <si>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</si>
  <si>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</si>
  <si>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</si>
  <si>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</si>
  <si>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</si>
  <si>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</si>
  <si>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</si>
  <si>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</si>
  <si>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</si>
  <si>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</si>
  <si>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</si>
  <si>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</si>
  <si>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</si>
  <si>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</si>
  <si>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</si>
  <si>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</si>
  <si>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</si>
  <si>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</si>
  <si>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</si>
  <si>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</si>
  <si>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</si>
  <si>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</si>
  <si>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</si>
  <si>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</si>
  <si>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</si>
  <si>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</si>
  <si>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</si>
  <si>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</si>
  <si>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</si>
  <si>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</si>
  <si>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</si>
  <si>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</si>
  <si>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</si>
  <si>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</si>
  <si>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</si>
  <si>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</si>
  <si>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</si>
  <si>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</si>
  <si>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</si>
  <si>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</si>
  <si>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</si>
  <si>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</si>
  <si>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</si>
  <si>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</si>
  <si>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</si>
  <si>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</si>
  <si>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</si>
  <si>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</si>
  <si>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</si>
  <si>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</si>
  <si>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</si>
  <si>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</si>
  <si>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</si>
  <si>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</si>
  <si>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</si>
  <si>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</si>
  <si>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</si>
  <si>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</si>
  <si>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</si>
  <si>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</si>
  <si>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</si>
  <si>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</si>
  <si>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</si>
  <si>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</si>
  <si>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</si>
  <si>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</si>
  <si>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</si>
  <si>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</si>
  <si>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</si>
  <si>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</si>
  <si>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</si>
  <si>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</si>
  <si>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</si>
  <si>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</si>
  <si>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</si>
  <si>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</si>
  <si>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</si>
  <si>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</si>
  <si>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</si>
  <si>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</si>
  <si>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</si>
  <si>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</si>
  <si>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</si>
  <si>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</si>
  <si>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</si>
  <si>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</si>
  <si>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</si>
  <si>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</si>
  <si>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</si>
  <si>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</si>
  <si>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</si>
  <si>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</si>
  <si>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</si>
  <si>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</si>
  <si>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</si>
  <si>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</si>
  <si>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</si>
  <si>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</si>
  <si>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</si>
  <si>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</si>
  <si>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</si>
  <si>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</si>
  <si>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</si>
  <si>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</si>
  <si>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</si>
  <si>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</si>
  <si>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</si>
  <si>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</si>
  <si>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</si>
  <si>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</si>
  <si>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</si>
  <si>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</si>
  <si>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</si>
  <si>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</si>
  <si>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</si>
  <si>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</si>
  <si>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</si>
  <si>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</si>
  <si>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</si>
  <si>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</si>
  <si>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</si>
  <si>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</si>
  <si>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</si>
  <si>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</si>
  <si>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</si>
  <si>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</si>
  <si>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</si>
  <si>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</si>
  <si>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</si>
  <si>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</si>
  <si>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</si>
  <si>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</si>
  <si>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</si>
  <si>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</si>
  <si>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</si>
  <si>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</si>
  <si>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</si>
  <si>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</si>
  <si>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</si>
  <si>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</si>
  <si>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</si>
  <si>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</si>
  <si>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</si>
  <si>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</si>
  <si>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</si>
  <si>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</si>
  <si>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</si>
  <si>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</si>
  <si>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</si>
  <si>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</si>
  <si>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</si>
  <si>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</si>
  <si>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</si>
  <si>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</si>
  <si>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</si>
  <si>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</si>
  <si>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</si>
  <si>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</si>
  <si>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</si>
  <si>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</si>
  <si>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</si>
  <si>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</si>
  <si>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</si>
  <si>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</si>
  <si>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</si>
  <si>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</si>
  <si>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</si>
  <si>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</si>
  <si>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</si>
  <si>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</si>
  <si>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</si>
  <si>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</si>
  <si>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</si>
  <si>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</si>
  <si>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</si>
  <si>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</si>
  <si>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</si>
  <si>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</si>
  <si>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</si>
  <si>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</si>
  <si>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</si>
  <si>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</si>
  <si>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</si>
  <si>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</si>
  <si>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</si>
  <si>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</si>
  <si>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</si>
  <si>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</si>
  <si>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</si>
  <si>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</si>
  <si>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</si>
  <si>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</si>
  <si>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</si>
  <si>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</si>
  <si>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</si>
  <si>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</si>
  <si>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</si>
  <si>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</si>
  <si>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</si>
  <si>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</si>
  <si>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</si>
  <si>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</si>
  <si>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</si>
  <si>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</si>
  <si>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</si>
  <si>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</si>
  <si>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</si>
  <si>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</si>
  <si>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</si>
  <si>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</si>
  <si>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</si>
  <si>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</si>
  <si>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</si>
  <si>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</si>
  <si>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</si>
  <si>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</si>
  <si>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</si>
  <si>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</si>
  <si>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</si>
  <si>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</si>
  <si>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</si>
  <si>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</si>
  <si>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</si>
  <si>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</si>
  <si>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</si>
  <si>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</si>
  <si>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</si>
  <si>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</si>
  <si>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</si>
  <si>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</si>
  <si>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</si>
  <si>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</si>
  <si>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</si>
  <si>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</si>
  <si>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</si>
  <si>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</si>
  <si>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</si>
  <si>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</si>
  <si>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</si>
  <si>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</si>
  <si>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</si>
  <si>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</si>
  <si>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</si>
  <si>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</si>
  <si>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</si>
  <si>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</si>
  <si>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</si>
  <si>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</si>
  <si>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</si>
  <si>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</si>
  <si>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</si>
  <si>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</si>
  <si>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</si>
  <si>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</si>
  <si>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</si>
  <si>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</si>
  <si>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</si>
  <si>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</si>
  <si>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</si>
  <si>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</si>
  <si>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</si>
  <si>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</si>
  <si>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</si>
  <si>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</si>
  <si>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</si>
  <si>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</si>
  <si>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</si>
  <si>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</si>
  <si>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</si>
  <si>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</si>
  <si>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</si>
  <si>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</si>
  <si>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</si>
  <si>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</si>
  <si>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</si>
  <si>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</si>
  <si>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</si>
  <si>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</si>
  <si>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</si>
  <si>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</si>
  <si>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</si>
  <si>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</si>
  <si>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</si>
  <si>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</si>
  <si>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</si>
  <si>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</si>
  <si>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</si>
  <si>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</si>
  <si>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</si>
  <si>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</si>
  <si>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</si>
  <si>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</si>
  <si>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</si>
  <si>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</si>
  <si>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</si>
  <si>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</si>
  <si>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</si>
  <si>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</si>
  <si>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</si>
  <si>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</si>
  <si>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</si>
  <si>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</si>
  <si>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</si>
  <si>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</si>
  <si>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</si>
  <si>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</si>
  <si>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</si>
  <si>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</si>
  <si>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</si>
  <si>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</si>
  <si>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</si>
  <si>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</si>
  <si>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</si>
  <si>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</si>
  <si>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</si>
  <si>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</si>
  <si>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</si>
  <si>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</si>
  <si>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</si>
  <si>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</si>
  <si>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</si>
  <si>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</si>
  <si>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</si>
  <si>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</si>
  <si>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</si>
  <si>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</si>
  <si>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</si>
  <si>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</si>
  <si>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</si>
  <si>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</si>
  <si>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</si>
  <si>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</si>
  <si>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</si>
  <si>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</si>
  <si>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</si>
  <si>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</si>
  <si>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</si>
  <si>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</si>
  <si>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</si>
  <si>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</si>
  <si>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</si>
  <si>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</si>
  <si>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</si>
  <si>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</si>
  <si>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</si>
  <si>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</si>
  <si>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</si>
  <si>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</si>
  <si>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</si>
  <si>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</si>
  <si>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</si>
  <si>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</si>
  <si>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</si>
  <si>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</si>
  <si>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</si>
  <si>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</si>
  <si>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</si>
  <si>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</si>
  <si>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</si>
  <si>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</si>
  <si>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</si>
  <si>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</si>
  <si>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</si>
  <si>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</si>
  <si>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</si>
  <si>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</si>
  <si>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</si>
  <si>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</si>
  <si>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</si>
  <si>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</si>
  <si>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</si>
  <si>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</si>
  <si>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</si>
  <si>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</si>
  <si>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</si>
  <si>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</si>
  <si>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</si>
  <si>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</si>
  <si>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</si>
  <si>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</si>
  <si>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</si>
  <si>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</si>
  <si>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</si>
  <si>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</si>
  <si>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</si>
  <si>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</si>
  <si>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</si>
  <si>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</si>
  <si>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</si>
  <si>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</si>
  <si>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</si>
  <si>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</si>
  <si>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</si>
  <si>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</si>
  <si>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</si>
  <si>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</si>
  <si>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</si>
  <si>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</si>
  <si>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</si>
  <si>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</si>
  <si>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</si>
  <si>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</si>
  <si>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</si>
  <si>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</si>
  <si>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</si>
  <si>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</si>
  <si>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</si>
  <si>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</si>
  <si>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</si>
  <si>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</si>
  <si>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</si>
  <si>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</si>
  <si>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</si>
  <si>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</si>
  <si>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</si>
  <si>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</si>
  <si>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</si>
  <si>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</si>
  <si>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</si>
  <si>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</si>
  <si>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</si>
  <si>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</si>
  <si>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</si>
  <si>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</si>
  <si>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</si>
  <si>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</si>
  <si>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</si>
  <si>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</si>
  <si>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</si>
  <si>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</si>
  <si>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</si>
  <si>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</si>
  <si>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</si>
  <si>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</si>
  <si>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</si>
  <si>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</si>
  <si>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</si>
  <si>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</si>
  <si>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</si>
  <si>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</si>
  <si>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</si>
  <si>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</si>
  <si>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</si>
  <si>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</si>
  <si>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</si>
  <si>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</si>
  <si>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</si>
  <si>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</si>
  <si>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</si>
  <si>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</si>
  <si>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</si>
  <si>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</si>
  <si>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</si>
  <si>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</si>
  <si>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</si>
  <si>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</si>
  <si>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</si>
  <si>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</si>
  <si>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</si>
  <si>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</si>
  <si>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</si>
  <si>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</si>
  <si>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</si>
  <si>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</si>
  <si>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</si>
  <si>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</si>
  <si>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</si>
  <si>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</si>
  <si>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</si>
  <si>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</si>
  <si>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</si>
  <si>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</si>
  <si>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</si>
  <si>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</si>
  <si>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</si>
  <si>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</si>
  <si>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</si>
  <si>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</si>
  <si>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</si>
  <si>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</si>
  <si>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</si>
  <si>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</si>
  <si>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</si>
  <si>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</si>
  <si>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</si>
  <si>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</si>
  <si>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</si>
  <si>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</si>
  <si>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</si>
  <si>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</si>
  <si>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</si>
  <si>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</si>
  <si>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</si>
  <si>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</si>
  <si>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</si>
  <si>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</si>
  <si>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</si>
  <si>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</si>
  <si>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</si>
  <si>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</si>
  <si>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</si>
  <si>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</si>
  <si>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</si>
  <si>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</si>
  <si>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</si>
  <si>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</si>
  <si>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</si>
  <si>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</si>
  <si>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</si>
  <si>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</si>
  <si>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</si>
  <si>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</si>
  <si>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</si>
  <si>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</si>
  <si>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</si>
  <si>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</si>
  <si>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</si>
  <si>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</si>
  <si>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</si>
  <si>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</si>
  <si>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</si>
  <si>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</si>
  <si>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</si>
  <si>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</si>
  <si>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</si>
  <si>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</si>
  <si>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</si>
  <si>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</si>
  <si>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</si>
  <si>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</si>
  <si>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</si>
  <si>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</si>
  <si>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</si>
  <si>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</si>
  <si>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</si>
  <si>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</si>
  <si>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</si>
  <si>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</si>
  <si>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</si>
  <si>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</si>
  <si>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</si>
  <si>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</si>
  <si>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</si>
  <si>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</si>
  <si>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</si>
  <si>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</si>
  <si>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</si>
  <si>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</si>
  <si>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</si>
  <si>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</si>
  <si>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</si>
  <si>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</si>
  <si>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</si>
  <si>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</si>
  <si>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</si>
  <si>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</si>
  <si>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</si>
  <si>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</si>
  <si>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</si>
  <si>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</si>
  <si>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</si>
  <si>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</si>
  <si>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</si>
  <si>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</si>
  <si>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</si>
  <si>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</si>
  <si>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</si>
  <si>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</si>
  <si>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</si>
  <si>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</si>
  <si>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</si>
  <si>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</si>
  <si>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</si>
  <si>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</si>
  <si>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</si>
  <si>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</si>
  <si>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</si>
  <si>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</si>
  <si>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</si>
  <si>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</si>
  <si>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</si>
  <si>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</si>
  <si>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</si>
  <si>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</si>
  <si>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</si>
  <si>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</si>
  <si>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</si>
  <si>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</si>
  <si>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</si>
  <si>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</si>
  <si>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</si>
  <si>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</si>
  <si>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</si>
  <si>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</si>
  <si>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</si>
  <si>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</si>
  <si>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</si>
  <si>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</si>
  <si>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</si>
  <si>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</si>
  <si>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</si>
  <si>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</si>
  <si>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</si>
  <si>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</si>
  <si>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</si>
  <si>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</si>
  <si>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</si>
  <si>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</si>
  <si>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</si>
  <si>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</si>
  <si>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</si>
  <si>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</si>
  <si>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</si>
  <si>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</si>
  <si>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</si>
  <si>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</si>
  <si>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</si>
  <si>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</si>
  <si>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</si>
  <si>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</si>
  <si>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</si>
  <si>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</si>
  <si>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</si>
  <si>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</si>
  <si>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</si>
  <si>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</si>
  <si>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</si>
  <si>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</si>
  <si>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</si>
  <si>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</si>
  <si>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</si>
  <si>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</si>
  <si>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</si>
  <si>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</si>
  <si>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</si>
  <si>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</si>
  <si>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</si>
  <si>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</si>
  <si>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</si>
  <si>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</si>
  <si>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</si>
  <si>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</si>
  <si>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</si>
  <si>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</si>
  <si>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</si>
  <si>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</si>
  <si>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</si>
  <si>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</si>
  <si>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</si>
  <si>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</si>
  <si>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</si>
  <si>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</si>
  <si>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</si>
  <si>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</si>
  <si>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</si>
  <si>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</si>
  <si>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</si>
  <si>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</si>
  <si>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</si>
  <si>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</si>
  <si>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</si>
  <si>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</si>
  <si>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</si>
  <si>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</si>
  <si>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</si>
  <si>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</si>
  <si>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</si>
  <si>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</si>
  <si>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</si>
  <si>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</si>
  <si>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</si>
  <si>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</si>
  <si>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</si>
  <si>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</si>
  <si>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</si>
  <si>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</si>
  <si>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</si>
  <si>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</si>
  <si>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</si>
  <si>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</si>
  <si>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</si>
  <si>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</si>
  <si>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</si>
  <si>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</si>
  <si>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</si>
  <si>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</si>
  <si>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</si>
  <si>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</si>
  <si>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</si>
  <si>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</si>
  <si>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</si>
  <si>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</si>
  <si>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</si>
  <si>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</si>
  <si>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</si>
  <si>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</si>
  <si>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</si>
  <si>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</si>
  <si>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</si>
  <si>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</si>
  <si>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</si>
  <si>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</si>
  <si>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</si>
  <si>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</si>
  <si>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</si>
  <si>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</si>
  <si>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</si>
  <si>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</si>
  <si>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</si>
  <si>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</si>
  <si>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</si>
  <si>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</si>
  <si>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</si>
  <si>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</si>
  <si>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</si>
  <si>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</si>
  <si>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</si>
  <si>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</si>
  <si>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</si>
  <si>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</si>
  <si>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</si>
  <si>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</si>
  <si>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</si>
  <si>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</si>
  <si>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</si>
  <si>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</si>
  <si>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</si>
  <si>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</si>
  <si>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</si>
  <si>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</si>
  <si>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</si>
  <si>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</si>
  <si>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</si>
  <si>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</si>
  <si>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</si>
  <si>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</si>
  <si>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</si>
  <si>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</si>
  <si>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</si>
  <si>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</si>
  <si>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</si>
  <si>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</si>
  <si>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</si>
  <si>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</si>
  <si>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</si>
  <si>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</si>
  <si>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</si>
  <si>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</si>
  <si>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</si>
  <si>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</si>
  <si>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</si>
  <si>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</si>
  <si>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</si>
  <si>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</si>
  <si>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</si>
  <si>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</si>
  <si>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</si>
  <si>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</si>
  <si>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</si>
  <si>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</si>
  <si>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</si>
  <si>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</si>
  <si>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</si>
  <si>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</si>
  <si>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</si>
  <si>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</si>
  <si>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</si>
  <si>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</si>
  <si>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</si>
  <si>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</si>
  <si>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</si>
  <si>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</si>
  <si>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</si>
  <si>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</si>
  <si>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</si>
  <si>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</si>
  <si>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</si>
  <si>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</si>
  <si>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</si>
  <si>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</si>
  <si>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</si>
  <si>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</si>
  <si>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</si>
  <si>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</si>
  <si>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</si>
  <si>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</si>
  <si>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</si>
  <si>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</si>
  <si>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</si>
  <si>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</si>
  <si>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</si>
  <si>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</si>
  <si>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</si>
  <si>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</si>
  <si>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</si>
  <si>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</si>
  <si>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</si>
  <si>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</si>
  <si>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</si>
  <si>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</si>
  <si>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</si>
  <si>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</si>
  <si>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</si>
  <si>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</si>
  <si>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</si>
  <si>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</si>
  <si>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</si>
  <si>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</si>
  <si>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</si>
  <si>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</si>
  <si>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</si>
  <si>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</si>
  <si>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</si>
  <si>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</si>
  <si>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</si>
  <si>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</si>
  <si>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</si>
  <si>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</si>
  <si>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</si>
  <si>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</si>
  <si>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</si>
  <si>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</si>
  <si>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</si>
  <si>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</si>
  <si>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</si>
  <si>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</si>
  <si>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</si>
  <si>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</si>
  <si>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</si>
  <si>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</si>
  <si>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</si>
  <si>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</si>
  <si>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</si>
  <si>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</si>
  <si>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</si>
  <si>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</si>
  <si>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</si>
  <si>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</si>
  <si>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</si>
  <si>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</si>
  <si>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</si>
  <si>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</si>
  <si>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</si>
  <si>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</si>
  <si>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</si>
  <si>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</si>
  <si>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</si>
  <si>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</si>
  <si>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</si>
  <si>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</si>
  <si>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</si>
  <si>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</si>
  <si>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</si>
  <si>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</si>
  <si>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</si>
  <si>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</si>
  <si>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</si>
  <si>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</si>
  <si>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</si>
  <si>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</si>
  <si>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</si>
  <si>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</si>
  <si>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</si>
  <si>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</si>
  <si>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</si>
  <si>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</si>
  <si>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</si>
  <si>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</si>
  <si>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</si>
  <si>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</si>
  <si>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</si>
  <si>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</si>
  <si>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</si>
  <si>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</si>
  <si>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</si>
  <si>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</si>
  <si>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</si>
  <si>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</si>
  <si>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</si>
  <si>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</si>
  <si>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</si>
  <si>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</si>
  <si>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</si>
  <si>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</si>
  <si>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</si>
  <si>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</si>
  <si>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</si>
  <si>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</si>
  <si>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</si>
  <si>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</si>
  <si>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</si>
  <si>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</si>
  <si>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</si>
  <si>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</si>
  <si>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</si>
  <si>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</si>
  <si>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</si>
  <si>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</si>
  <si>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</si>
  <si>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</si>
  <si>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</si>
  <si>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</si>
  <si>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</si>
  <si>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</si>
  <si>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</si>
  <si>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</si>
  <si>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</si>
  <si>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</si>
  <si>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</si>
  <si>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</si>
  <si>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</si>
  <si>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</si>
  <si>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</si>
  <si>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</si>
  <si>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</si>
  <si>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</si>
  <si>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</si>
  <si>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</si>
  <si>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</si>
  <si>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</si>
  <si>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</si>
  <si>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</si>
  <si>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</si>
  <si>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</si>
  <si>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</si>
  <si>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</si>
  <si>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</si>
  <si>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</si>
  <si>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</si>
  <si>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</si>
  <si>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</si>
  <si>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</si>
  <si>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</si>
  <si>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</si>
  <si>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</si>
  <si>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</si>
  <si>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</si>
  <si>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</si>
  <si>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</si>
  <si>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</si>
  <si>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</si>
  <si>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</si>
  <si>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</si>
  <si>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</si>
  <si>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</si>
  <si>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</si>
  <si>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</si>
  <si>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</si>
  <si>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</si>
  <si>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</si>
  <si>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</si>
  <si>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</si>
  <si>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</si>
  <si>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</si>
  <si>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</si>
  <si>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</si>
  <si>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</si>
  <si>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</si>
  <si>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</si>
  <si>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</si>
  <si>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</si>
  <si>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</si>
  <si>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</si>
  <si>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</si>
  <si>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</si>
  <si>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</si>
  <si>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</si>
  <si>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</si>
  <si>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</si>
  <si>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</si>
  <si>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</si>
  <si>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</si>
  <si>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</si>
  <si>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</si>
  <si>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</si>
  <si>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</si>
  <si>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</si>
  <si>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</si>
  <si>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</si>
  <si>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</si>
  <si>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</si>
  <si>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</si>
  <si>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</si>
  <si>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</si>
  <si>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</si>
  <si>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</si>
  <si>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</si>
  <si>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</si>
  <si>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</si>
  <si>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</si>
  <si>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</si>
  <si>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</si>
  <si>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</si>
  <si>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</si>
  <si>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</si>
  <si>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</si>
  <si>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</si>
  <si>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</si>
  <si>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</si>
  <si>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</si>
  <si>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</si>
  <si>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</si>
  <si>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</si>
  <si>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</si>
  <si>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</si>
  <si>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</si>
  <si>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</si>
  <si>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</si>
  <si>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</si>
  <si>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</si>
  <si>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</si>
  <si>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</si>
  <si>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</si>
  <si>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</si>
  <si>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</si>
  <si>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</si>
  <si>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</si>
  <si>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</si>
  <si>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</si>
  <si>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</si>
  <si>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</si>
  <si>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</si>
  <si>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</si>
  <si>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</si>
  <si>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</si>
  <si>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</si>
  <si>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</si>
  <si>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</si>
  <si>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</si>
  <si>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</si>
  <si>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</si>
  <si>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</si>
  <si>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</si>
  <si>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</si>
  <si>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</si>
  <si>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</si>
  <si>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</si>
  <si>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</si>
  <si>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</si>
  <si>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</si>
  <si>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</si>
  <si>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</si>
  <si>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</si>
  <si>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</si>
  <si>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</si>
  <si>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</si>
  <si>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</si>
  <si>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</si>
  <si>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</si>
  <si>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</si>
  <si>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</si>
  <si>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</si>
  <si>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</si>
  <si>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</si>
  <si>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</si>
  <si>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</si>
  <si>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</si>
  <si>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</si>
  <si>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</si>
  <si>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</si>
  <si>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</si>
  <si>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</si>
  <si>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</si>
  <si>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</si>
  <si>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</si>
  <si>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</si>
  <si>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</si>
  <si>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</si>
  <si>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</si>
  <si>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</si>
  <si>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</si>
  <si>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</si>
  <si>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</si>
  <si>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</si>
  <si>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</si>
  <si>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</si>
  <si>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</si>
  <si>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</si>
  <si>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</si>
  <si>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</si>
  <si>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</si>
  <si>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</si>
  <si>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</si>
  <si>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</si>
  <si>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</si>
  <si>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</si>
  <si>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</si>
  <si>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</si>
  <si>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</si>
  <si>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</si>
  <si>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</si>
  <si>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</si>
  <si>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</si>
  <si>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</si>
  <si>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</si>
  <si>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</si>
  <si>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</si>
  <si>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</si>
  <si>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</si>
  <si>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</si>
  <si>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</si>
  <si>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</si>
  <si>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</si>
  <si>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</si>
  <si>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</si>
  <si>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</si>
  <si>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</si>
  <si>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</si>
  <si>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</si>
  <si>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</si>
  <si>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</si>
  <si>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</si>
  <si>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</si>
  <si>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</si>
  <si>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</si>
  <si>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</si>
  <si>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</si>
  <si>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</si>
  <si>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</si>
  <si>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</si>
  <si>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</si>
  <si>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</si>
  <si>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</si>
  <si>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</si>
  <si>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</si>
  <si>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</si>
  <si>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</si>
  <si>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</si>
  <si>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</si>
  <si>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</si>
  <si>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</si>
  <si>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</si>
  <si>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</si>
  <si>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</si>
  <si>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</si>
  <si>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</si>
  <si>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</si>
  <si>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</si>
  <si>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</si>
  <si>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</si>
  <si>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</si>
  <si>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</si>
  <si>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</si>
  <si>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</si>
  <si>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</si>
  <si>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</si>
  <si>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</si>
  <si>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</si>
  <si>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</si>
  <si>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</si>
  <si>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</si>
  <si>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</si>
  <si>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</si>
  <si>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</si>
  <si>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</si>
  <si>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</si>
  <si>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</si>
  <si>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</si>
  <si>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</si>
  <si>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</si>
  <si>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</si>
  <si>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</si>
  <si>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</si>
  <si>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</si>
  <si>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</si>
  <si>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</si>
  <si>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</si>
  <si>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</si>
  <si>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</si>
  <si>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</si>
  <si>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</si>
  <si>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</si>
  <si>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</si>
  <si>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</si>
  <si>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</si>
  <si>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</si>
  <si>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</si>
  <si>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</si>
  <si>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</si>
  <si>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</si>
  <si>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</si>
  <si>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</si>
  <si>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</si>
  <si>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</si>
  <si>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</si>
  <si>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</si>
  <si>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</si>
  <si>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</si>
  <si>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</si>
  <si>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</si>
  <si>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</si>
  <si>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</si>
  <si>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</si>
  <si>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</si>
  <si>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</si>
  <si>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</si>
  <si>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</si>
  <si>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</si>
  <si>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</si>
  <si>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</si>
  <si>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</si>
  <si>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</si>
  <si>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</si>
  <si>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</si>
  <si>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</si>
  <si>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</si>
  <si>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</si>
  <si>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</si>
  <si>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</si>
  <si>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</si>
  <si>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</si>
  <si>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</si>
  <si>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</si>
  <si>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</si>
  <si>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</si>
  <si>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</si>
  <si>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</si>
  <si>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</si>
  <si>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</si>
  <si>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</si>
  <si>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</si>
  <si>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</si>
  <si>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</si>
  <si>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</si>
  <si>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</si>
  <si>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</si>
  <si>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</si>
  <si>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</si>
  <si>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</si>
  <si>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</si>
  <si>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</si>
  <si>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</si>
  <si>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</si>
  <si>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</si>
  <si>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</si>
  <si>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</si>
  <si>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</si>
  <si>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</si>
  <si>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</si>
  <si>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</si>
  <si>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</si>
  <si>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</si>
  <si>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</si>
  <si>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</si>
  <si>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</si>
  <si>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</si>
  <si>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</si>
  <si>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</si>
  <si>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</si>
  <si>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</si>
  <si>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</si>
  <si>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</si>
  <si>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</si>
  <si>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</si>
  <si>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</si>
  <si>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</si>
  <si>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</si>
  <si>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</si>
  <si>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</si>
  <si>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</si>
  <si>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</si>
  <si>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</si>
  <si>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</si>
  <si>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</si>
  <si>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</si>
  <si>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</si>
  <si>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</si>
  <si>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</si>
  <si>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</si>
  <si>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</si>
  <si>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</si>
  <si>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</si>
  <si>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</si>
  <si>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</si>
  <si>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</si>
  <si>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</si>
  <si>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</si>
  <si>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</si>
  <si>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</si>
  <si>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</si>
  <si>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</si>
  <si>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</si>
  <si>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</si>
  <si>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</si>
  <si>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</si>
  <si>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</si>
  <si>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</si>
  <si>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</si>
  <si>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</si>
  <si>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</si>
  <si>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</si>
  <si>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</si>
  <si>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</si>
  <si>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</si>
  <si>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</si>
  <si>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</si>
  <si>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</si>
  <si>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</si>
  <si>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</si>
  <si>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</si>
  <si>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</si>
  <si>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</si>
  <si>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</si>
  <si>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</si>
  <si>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</si>
  <si>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</si>
  <si>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</si>
  <si>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</si>
  <si>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</si>
  <si>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</si>
  <si>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</si>
  <si>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</si>
  <si>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</si>
  <si>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</si>
  <si>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</si>
  <si>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</si>
  <si>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</si>
  <si>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</si>
  <si>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</si>
  <si>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</si>
  <si>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</si>
  <si>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</si>
  <si>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</si>
  <si>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</si>
  <si>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</si>
  <si>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</si>
  <si>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</si>
  <si>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</si>
  <si>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</si>
  <si>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</si>
  <si>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</si>
  <si>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</si>
  <si>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</si>
  <si>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</si>
  <si>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</si>
  <si>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</si>
  <si>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</si>
  <si>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</si>
  <si>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</si>
  <si>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</si>
  <si>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</si>
  <si>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</si>
  <si>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</si>
  <si>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</si>
  <si>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</si>
  <si>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</si>
  <si>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</si>
  <si>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</si>
  <si>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</si>
  <si>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</si>
  <si>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</si>
  <si>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</si>
  <si>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</si>
  <si>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</si>
  <si>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</si>
  <si>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</si>
  <si>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</si>
  <si>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</si>
  <si>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</si>
  <si>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</si>
  <si>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</si>
  <si>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</si>
  <si>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</si>
  <si>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</si>
  <si>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</si>
  <si>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</si>
  <si>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</si>
  <si>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</si>
  <si>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</si>
  <si>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</si>
  <si>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</si>
  <si>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</si>
  <si>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</si>
  <si>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</si>
  <si>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</si>
  <si>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</si>
  <si>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</si>
  <si>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</si>
  <si>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</si>
  <si>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</si>
  <si>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</si>
  <si>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</si>
  <si>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</si>
  <si>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</si>
  <si>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</si>
  <si>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</si>
  <si>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</si>
  <si>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</si>
  <si>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</si>
  <si>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</si>
  <si>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</si>
  <si>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</si>
  <si>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</si>
  <si>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</si>
  <si>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</si>
  <si>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</si>
  <si>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</si>
  <si>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</si>
  <si>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</si>
  <si>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</si>
  <si>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</si>
  <si>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</si>
  <si>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</si>
  <si>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</si>
  <si>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</si>
  <si>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</si>
  <si>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</si>
  <si>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</si>
  <si>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</si>
  <si>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</si>
  <si>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</si>
  <si>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</si>
  <si>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</si>
  <si>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</si>
  <si>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</si>
  <si>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</si>
  <si>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</si>
  <si>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</si>
  <si>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</si>
  <si>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</si>
  <si>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</si>
  <si>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</si>
  <si>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</si>
  <si>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</si>
  <si>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</si>
  <si>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</si>
  <si>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</si>
  <si>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</si>
  <si>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</si>
  <si>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</si>
  <si>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</si>
  <si>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</si>
  <si>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</si>
  <si>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</si>
  <si>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</si>
  <si>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</si>
  <si>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</si>
  <si>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</si>
  <si>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</si>
  <si>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</si>
  <si>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</si>
  <si>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</si>
  <si>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</si>
  <si>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</si>
  <si>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</si>
  <si>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</si>
  <si>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</si>
  <si>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</si>
  <si>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</si>
  <si>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</si>
  <si>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</si>
  <si>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</si>
  <si>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</si>
  <si>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</si>
  <si>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</si>
  <si>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</si>
  <si>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</si>
  <si>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</si>
  <si>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</si>
  <si>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</si>
  <si>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</si>
  <si>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</si>
  <si>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</si>
  <si>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</si>
  <si>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</si>
  <si>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</si>
  <si>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</si>
  <si>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</si>
  <si>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</si>
  <si>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</si>
  <si>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</si>
  <si>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</si>
  <si>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</si>
  <si>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</si>
  <si>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</si>
  <si>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</si>
  <si>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</si>
  <si>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</si>
  <si>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</si>
  <si>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</si>
  <si>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</si>
  <si>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</si>
  <si>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</si>
  <si>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</si>
  <si>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</si>
  <si>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</si>
  <si>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</si>
  <si>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</si>
  <si>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</si>
  <si>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</si>
  <si>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</si>
  <si>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</si>
  <si>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</si>
  <si>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</si>
  <si>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</si>
  <si>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</si>
  <si>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</si>
  <si>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</si>
  <si>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</si>
  <si>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</si>
  <si>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</si>
  <si>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</si>
  <si>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</si>
  <si>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</si>
  <si>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</si>
  <si>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</si>
  <si>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</si>
  <si>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</si>
  <si>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</si>
  <si>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</si>
  <si>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</si>
  <si>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</si>
  <si>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</si>
  <si>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</si>
  <si>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</si>
  <si>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</si>
  <si>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</si>
  <si>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</si>
  <si>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</si>
  <si>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</si>
  <si>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</si>
  <si>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</si>
  <si>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</si>
  <si>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</si>
  <si>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</si>
  <si>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</si>
  <si>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</si>
  <si>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</si>
  <si>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</si>
  <si>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</si>
  <si>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</si>
  <si>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</si>
  <si>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</si>
  <si>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</si>
  <si>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</si>
  <si>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</si>
  <si>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</si>
  <si>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</si>
  <si>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</si>
  <si>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</si>
  <si>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</si>
  <si>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</si>
  <si>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</si>
  <si>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</si>
  <si>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</si>
  <si>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</si>
  <si>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</si>
  <si>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</si>
  <si>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</si>
  <si>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</si>
  <si>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</si>
  <si>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</si>
  <si>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</si>
  <si>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</si>
  <si>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</si>
  <si>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</si>
  <si>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</si>
  <si>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</si>
  <si>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</si>
  <si>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</si>
  <si>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</si>
  <si>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</si>
  <si>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</si>
  <si>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</si>
  <si>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</si>
  <si>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</si>
  <si>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</si>
  <si>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</si>
  <si>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</si>
  <si>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</si>
  <si>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</si>
  <si>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</si>
  <si>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</si>
  <si>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</si>
  <si>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</si>
  <si>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</si>
  <si>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</si>
  <si>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</si>
  <si>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</si>
  <si>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</si>
  <si>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</si>
  <si>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</si>
  <si>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</si>
  <si>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</si>
  <si>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</si>
  <si>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</si>
  <si>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</si>
  <si>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</si>
  <si>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</si>
  <si>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</si>
  <si>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</si>
  <si>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</si>
  <si>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</si>
  <si>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</si>
  <si>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</si>
  <si>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</si>
  <si>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</si>
  <si>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</si>
  <si>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</si>
  <si>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</si>
  <si>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</si>
  <si>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</si>
  <si>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</si>
  <si>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</si>
  <si>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</si>
  <si>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</si>
  <si>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</si>
  <si>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</si>
  <si>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</si>
  <si>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</si>
  <si>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</si>
  <si>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</si>
  <si>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</si>
  <si>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</si>
  <si>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</si>
  <si>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</si>
  <si>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</si>
  <si>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</si>
  <si>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</si>
  <si>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</si>
  <si>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</si>
  <si>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</si>
  <si>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</si>
  <si>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</si>
  <si>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</si>
  <si>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</si>
  <si>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</si>
  <si>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</si>
  <si>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</si>
  <si>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</si>
  <si>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</si>
  <si>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</si>
  <si>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</si>
  <si>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</si>
  <si>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</si>
  <si>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</si>
  <si>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</si>
  <si>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</si>
  <si>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</si>
  <si>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</si>
  <si>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</si>
  <si>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</si>
  <si>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</si>
  <si>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</si>
  <si>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</si>
  <si>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</si>
  <si>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</si>
  <si>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</si>
  <si>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</si>
  <si>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</si>
  <si>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</si>
  <si>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</si>
  <si>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</si>
  <si>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</si>
  <si>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</si>
  <si>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</si>
  <si>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</si>
  <si>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</si>
  <si>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</si>
  <si>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</si>
  <si>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</si>
  <si>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</si>
  <si>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</si>
  <si>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</si>
  <si>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</si>
  <si>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</si>
  <si>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</si>
  <si>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</si>
  <si>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</si>
  <si>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</si>
  <si>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</si>
  <si>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</si>
  <si>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</si>
  <si>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</si>
  <si>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</si>
  <si>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</si>
  <si>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</si>
  <si>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</si>
  <si>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</si>
  <si>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</si>
  <si>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</si>
  <si>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</si>
  <si>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</si>
  <si>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</si>
  <si>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</si>
  <si>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</si>
  <si>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</si>
  <si>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</si>
  <si>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</si>
  <si>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</si>
  <si>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</si>
  <si>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</si>
  <si>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</si>
  <si>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</si>
  <si>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</si>
  <si>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</si>
  <si>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</si>
  <si>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</si>
  <si>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</si>
  <si>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</si>
  <si>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</si>
  <si>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</si>
  <si>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</si>
  <si>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</si>
  <si>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</si>
  <si>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</si>
  <si>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</si>
  <si>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</si>
  <si>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</si>
  <si>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</si>
  <si>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</si>
  <si>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</si>
  <si>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</si>
  <si>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</si>
  <si>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</si>
  <si>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</si>
  <si>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</si>
  <si>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</si>
  <si>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</si>
  <si>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</si>
  <si>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</si>
  <si>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</si>
  <si>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</si>
  <si>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</si>
  <si>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</si>
  <si>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</si>
  <si>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</si>
  <si>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</si>
  <si>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</si>
  <si>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</si>
  <si>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</si>
  <si>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</si>
  <si>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</si>
  <si>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</si>
  <si>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</si>
  <si>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</si>
  <si>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</si>
  <si>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</si>
  <si>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</si>
  <si>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</si>
  <si>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</si>
  <si>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</si>
  <si>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</si>
  <si>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</si>
  <si>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</si>
  <si>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</si>
  <si>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</si>
  <si>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</si>
  <si>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</si>
  <si>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</si>
  <si>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</si>
  <si>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</si>
  <si>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</si>
  <si>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</si>
  <si>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</si>
  <si>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</si>
  <si>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</si>
  <si>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</si>
  <si>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</si>
  <si>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</si>
  <si>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</si>
  <si>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</si>
  <si>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</si>
  <si>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</si>
  <si>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</si>
  <si>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</si>
  <si>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</si>
  <si>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</si>
  <si>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</si>
  <si>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</si>
  <si>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</si>
  <si>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</si>
  <si>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</si>
  <si>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</si>
  <si>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</si>
  <si>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</si>
  <si>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</si>
  <si>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</si>
  <si>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</si>
  <si>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</si>
  <si>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</si>
  <si>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</si>
  <si>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</si>
  <si>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</si>
  <si>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</si>
  <si>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</si>
  <si>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</si>
  <si>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</si>
  <si>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</si>
  <si>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</si>
  <si>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</si>
  <si>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</si>
  <si>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</si>
  <si>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</si>
  <si>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</si>
  <si>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</si>
  <si>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</si>
  <si>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</si>
  <si>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</si>
  <si>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</si>
  <si>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</si>
  <si>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</si>
  <si>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</si>
  <si>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</si>
  <si>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</si>
  <si>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</si>
  <si>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</si>
  <si>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</si>
  <si>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</si>
  <si>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</si>
  <si>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</si>
  <si>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</si>
  <si>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</si>
  <si>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</si>
  <si>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</si>
  <si>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</si>
  <si>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</si>
  <si>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</si>
  <si>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</si>
  <si>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</si>
  <si>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</si>
  <si>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</si>
  <si>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</si>
  <si>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</si>
  <si>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</si>
  <si>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</si>
  <si>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</si>
  <si>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</si>
  <si>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</si>
  <si>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</si>
  <si>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</si>
  <si>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</si>
  <si>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</si>
  <si>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</si>
  <si>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</si>
  <si>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</si>
  <si>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</si>
  <si>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</si>
  <si>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</si>
  <si>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</si>
  <si>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</si>
  <si>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</si>
  <si>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</si>
  <si>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</si>
  <si>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</si>
  <si>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</si>
  <si>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</si>
  <si>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</si>
  <si>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</si>
  <si>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</si>
  <si>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</si>
  <si>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</si>
  <si>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</si>
  <si>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</si>
  <si>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</si>
  <si>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</si>
  <si>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</si>
  <si>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</si>
  <si>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</si>
  <si>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</si>
  <si>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</si>
  <si>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</si>
  <si>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</si>
  <si>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</si>
  <si>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</si>
  <si>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</si>
  <si>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</si>
  <si>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</si>
  <si>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</si>
  <si>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</si>
  <si>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</si>
  <si>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</si>
  <si>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</si>
  <si>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</si>
  <si>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</si>
  <si>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</si>
  <si>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</si>
  <si>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</si>
  <si>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</si>
  <si>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</si>
  <si>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</si>
  <si>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</si>
  <si>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</si>
  <si>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</si>
  <si>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</si>
  <si>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</si>
  <si>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</si>
  <si>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</si>
  <si>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</si>
  <si>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</si>
  <si>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</si>
  <si>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</si>
  <si>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</si>
  <si>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</si>
  <si>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</si>
  <si>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</si>
  <si>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</si>
  <si>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</si>
  <si>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</si>
  <si>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</si>
  <si>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</si>
  <si>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</si>
  <si>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</si>
  <si>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</si>
  <si>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</si>
  <si>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</si>
  <si>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</si>
  <si>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</si>
  <si>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</si>
  <si>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</si>
  <si>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</si>
  <si>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</si>
  <si>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</si>
  <si>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</si>
  <si>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</si>
  <si>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</si>
  <si>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</si>
  <si>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</si>
  <si>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</si>
  <si>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</si>
  <si>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</si>
  <si>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</si>
  <si>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</si>
  <si>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</si>
  <si>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</si>
  <si>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</si>
  <si>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</si>
  <si>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</si>
  <si>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</si>
  <si>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</si>
  <si>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</si>
  <si>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</si>
  <si>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</si>
  <si>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</si>
  <si>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</si>
  <si>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</si>
  <si>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</si>
  <si>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</si>
  <si>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</si>
  <si>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</si>
  <si>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</si>
  <si>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</si>
  <si>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</si>
  <si>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</si>
  <si>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</si>
  <si>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</si>
  <si>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</si>
  <si>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</si>
  <si>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</si>
  <si>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</si>
  <si>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</si>
  <si>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</si>
  <si>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</si>
  <si>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</si>
  <si>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</si>
  <si>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</si>
  <si>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</si>
  <si>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</si>
  <si>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</si>
  <si>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</si>
  <si>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</si>
  <si>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</si>
  <si>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</si>
  <si>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</si>
  <si>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</si>
  <si>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</si>
  <si>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</si>
  <si>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</si>
  <si>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</si>
  <si>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</si>
  <si>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</si>
  <si>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</si>
  <si>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</si>
  <si>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</si>
  <si>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</si>
  <si>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</si>
  <si>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</si>
  <si>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</si>
  <si>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</si>
  <si>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</si>
  <si>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</si>
  <si>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</si>
  <si>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</si>
  <si>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</si>
  <si>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</si>
  <si>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</si>
  <si>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</si>
  <si>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</si>
  <si>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</si>
  <si>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</si>
  <si>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</si>
  <si>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</si>
  <si>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</si>
  <si>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</si>
  <si>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</si>
  <si>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</si>
  <si>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</si>
  <si>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</si>
  <si>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</si>
  <si>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</si>
  <si>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</si>
  <si>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</si>
  <si>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</si>
  <si>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</si>
  <si>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</si>
  <si>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</si>
  <si>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</si>
  <si>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</si>
  <si>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</si>
  <si>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</si>
  <si>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</si>
  <si>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</si>
  <si>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</si>
  <si>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</si>
  <si>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</si>
  <si>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</si>
  <si>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</si>
  <si>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</si>
  <si>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</si>
  <si>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</si>
  <si>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</si>
  <si>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</si>
  <si>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</si>
  <si>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</si>
  <si>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</si>
  <si>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</si>
  <si>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</si>
  <si>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</si>
  <si>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</si>
  <si>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</si>
  <si>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</si>
  <si>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</si>
  <si>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</si>
  <si>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</si>
  <si>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</si>
  <si>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</si>
  <si>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</si>
  <si>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</si>
  <si>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</si>
  <si>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</si>
  <si>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</si>
  <si>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</si>
  <si>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</si>
  <si>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</si>
  <si>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</si>
  <si>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</si>
  <si>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</si>
  <si>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</si>
  <si>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</si>
  <si>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</si>
  <si>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</si>
  <si>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</si>
  <si>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</si>
  <si>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</si>
  <si>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</si>
  <si>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</si>
  <si>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</si>
  <si>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</si>
  <si>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</si>
  <si>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</si>
  <si>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</si>
  <si>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</si>
  <si>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</si>
  <si>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</si>
  <si>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</si>
  <si>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</si>
  <si>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</si>
  <si>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</si>
  <si>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</si>
  <si>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</si>
  <si>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</si>
  <si>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</si>
  <si>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</si>
  <si>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</si>
  <si>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</si>
  <si>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</si>
  <si>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</si>
  <si>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</si>
  <si>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</si>
  <si>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</si>
  <si>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</si>
  <si>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</si>
  <si>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</si>
  <si>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</si>
  <si>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</si>
  <si>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</si>
  <si>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</si>
  <si>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</si>
  <si>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</si>
  <si>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</si>
  <si>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</si>
  <si>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</si>
  <si>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</si>
  <si>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</si>
  <si>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</si>
  <si>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</si>
  <si>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</si>
  <si>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</si>
  <si>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</si>
  <si>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</si>
  <si>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</si>
  <si>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</si>
  <si>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</si>
  <si>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</si>
  <si>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</si>
  <si>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</si>
  <si>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</si>
  <si>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</si>
  <si>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</si>
  <si>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</si>
  <si>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</si>
  <si>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</si>
  <si>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</si>
  <si>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</si>
  <si>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</si>
  <si>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</si>
  <si>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</si>
  <si>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</si>
  <si>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</si>
  <si>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</si>
  <si>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</si>
  <si>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</si>
  <si>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</si>
  <si>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</si>
  <si>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</si>
  <si>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</si>
  <si>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</si>
  <si>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</si>
  <si>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</si>
  <si>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</si>
  <si>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</si>
  <si>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</si>
  <si>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</si>
  <si>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</si>
  <si>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</si>
  <si>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</si>
  <si>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</si>
  <si>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</si>
  <si>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</si>
  <si>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</si>
  <si>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</si>
  <si>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</si>
  <si>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</si>
  <si>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</si>
  <si>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</si>
  <si>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</si>
  <si>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</si>
  <si>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</si>
  <si>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</si>
  <si>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</si>
  <si>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</si>
  <si>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</si>
  <si>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</si>
  <si>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</si>
  <si>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</si>
  <si>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</si>
  <si>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</si>
  <si>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</si>
  <si>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</si>
  <si>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</si>
  <si>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</si>
  <si>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</si>
  <si>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</si>
  <si>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</si>
  <si>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</si>
  <si>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</si>
  <si>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</si>
  <si>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</si>
  <si>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</si>
  <si>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</si>
  <si>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</si>
  <si>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</si>
  <si>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</si>
  <si>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</si>
  <si>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</si>
  <si>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</si>
  <si>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</si>
  <si>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</si>
  <si>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</si>
  <si>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</si>
  <si>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</si>
  <si>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</si>
  <si>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</si>
  <si>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</si>
  <si>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</si>
  <si>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</si>
  <si>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</si>
  <si>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</si>
  <si>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</si>
  <si>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</si>
  <si>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</si>
  <si>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</si>
  <si>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</si>
  <si>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</si>
  <si>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</si>
  <si>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</si>
  <si>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</si>
  <si>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</si>
  <si>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</si>
  <si>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</si>
  <si>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</si>
  <si>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</si>
  <si>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</si>
  <si>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</si>
  <si>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</si>
  <si>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</si>
  <si>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</si>
  <si>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</si>
  <si>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</si>
  <si>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</si>
  <si>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</si>
  <si>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</si>
  <si>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</si>
  <si>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</si>
  <si>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</si>
  <si>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</si>
  <si>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</si>
  <si>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</si>
  <si>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</si>
  <si>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</si>
  <si>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</si>
  <si>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</si>
  <si>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</si>
  <si>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</si>
  <si>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</si>
  <si>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</si>
  <si>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</si>
  <si>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</si>
  <si>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</si>
  <si>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</si>
  <si>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</si>
  <si>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</si>
  <si>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</si>
  <si>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</si>
  <si>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</si>
  <si>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</si>
  <si>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</si>
  <si>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</si>
  <si>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</si>
  <si>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</si>
  <si>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</si>
  <si>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</si>
  <si>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</si>
  <si>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</si>
  <si>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</si>
  <si>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</si>
  <si>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</si>
  <si>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</si>
  <si>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</si>
  <si>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</si>
  <si>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</si>
  <si>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</si>
  <si>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</si>
  <si>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</si>
  <si>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</si>
  <si>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</si>
  <si>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</si>
  <si>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</si>
  <si>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</si>
  <si>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</si>
  <si>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</si>
  <si>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</si>
  <si>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</si>
  <si>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</si>
  <si>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</si>
  <si>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</si>
  <si>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</si>
  <si>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</si>
  <si>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</si>
  <si>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</si>
  <si>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</si>
  <si>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</si>
  <si>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</si>
  <si>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</si>
  <si>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</si>
  <si>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</si>
  <si>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</si>
  <si>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</si>
  <si>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</si>
  <si>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</si>
  <si>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</si>
  <si>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</si>
  <si>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</si>
  <si>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</si>
  <si>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</si>
  <si>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</si>
  <si>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</si>
  <si>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</si>
  <si>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</si>
  <si>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</si>
  <si>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</si>
  <si>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</si>
  <si>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</si>
  <si>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</si>
  <si>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</si>
  <si>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</si>
  <si>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</si>
  <si>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</si>
  <si>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</si>
  <si>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</si>
  <si>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</si>
  <si>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</si>
  <si>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</si>
  <si>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</si>
  <si>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</si>
  <si>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</si>
  <si>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</si>
  <si>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</si>
  <si>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</si>
  <si>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</si>
  <si>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</si>
  <si>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</si>
  <si>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</si>
  <si>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</si>
  <si>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</si>
  <si>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</si>
  <si>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</si>
  <si>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</si>
  <si>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</si>
  <si>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</si>
  <si>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</si>
  <si>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</si>
  <si>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</si>
  <si>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</si>
  <si>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</si>
  <si>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</si>
  <si>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</si>
  <si>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</si>
  <si>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</si>
  <si>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</si>
  <si>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</si>
  <si>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</si>
  <si>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</si>
  <si>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</si>
  <si>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</si>
  <si>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</si>
  <si>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</si>
  <si>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</si>
  <si>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</si>
  <si>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</si>
  <si>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</si>
  <si>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</si>
  <si>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</si>
  <si>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</si>
  <si>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</si>
  <si>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</si>
  <si>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</si>
  <si>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</si>
  <si>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</si>
  <si>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</si>
  <si>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</si>
  <si>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</si>
  <si>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</si>
  <si>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</si>
  <si>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</si>
  <si>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</si>
  <si>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</si>
  <si>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</si>
  <si>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</si>
  <si>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</si>
  <si>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</si>
  <si>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</si>
  <si>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</si>
  <si>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</si>
  <si>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</si>
  <si>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</si>
  <si>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</si>
  <si>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</si>
  <si>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</si>
  <si>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</si>
  <si>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</si>
  <si>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</si>
  <si>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</si>
  <si>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</si>
  <si>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</si>
  <si>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</si>
  <si>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</si>
  <si>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</si>
  <si>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</si>
  <si>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</si>
  <si>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</si>
  <si>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</si>
  <si>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</si>
  <si>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</si>
  <si>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</si>
  <si>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</si>
  <si>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</si>
  <si>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</si>
  <si>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</si>
  <si>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</si>
  <si>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</si>
  <si>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</si>
  <si>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</si>
  <si>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</si>
  <si>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</si>
  <si>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</si>
  <si>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</si>
  <si>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</si>
  <si>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</si>
  <si>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</si>
  <si>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</si>
  <si>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</si>
  <si>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</si>
  <si>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</si>
  <si>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</si>
  <si>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</si>
  <si>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</si>
  <si>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</si>
  <si>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</si>
  <si>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</si>
  <si>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</si>
  <si>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</si>
  <si>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</si>
  <si>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</si>
  <si>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</si>
  <si>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</si>
  <si>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</si>
  <si>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</si>
  <si>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</si>
  <si>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</si>
  <si>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</si>
  <si>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</si>
  <si>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</si>
  <si>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</si>
  <si>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</si>
  <si>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</si>
  <si>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</si>
  <si>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</si>
  <si>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</si>
  <si>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</si>
  <si>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</si>
  <si>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</si>
  <si>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</si>
  <si>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</si>
  <si>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</si>
  <si>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</si>
  <si>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</si>
  <si>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</si>
  <si>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</si>
  <si>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</si>
  <si>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</si>
  <si>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</si>
  <si>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</si>
  <si>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</si>
  <si>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</si>
  <si>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</si>
  <si>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</si>
  <si>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</si>
  <si>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</si>
  <si>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</si>
  <si>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</si>
  <si>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</si>
  <si>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</si>
  <si>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</si>
  <si>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</si>
  <si>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</si>
  <si>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</si>
  <si>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</si>
  <si>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</si>
  <si>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</si>
  <si>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</si>
  <si>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</si>
  <si>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</si>
  <si>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</si>
  <si>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</si>
  <si>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</si>
  <si>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</si>
  <si>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</si>
  <si>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</si>
  <si>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</si>
  <si>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</si>
  <si>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</si>
  <si>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</si>
  <si>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</si>
  <si>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</si>
  <si>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</si>
  <si>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</si>
  <si>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</si>
  <si>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</si>
  <si>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</si>
  <si>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</si>
  <si>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</si>
  <si>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</si>
  <si>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</si>
  <si>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</si>
  <si>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</si>
  <si>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</si>
  <si>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</si>
  <si>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</si>
  <si>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</si>
  <si>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</si>
  <si>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</si>
  <si>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</si>
  <si>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</si>
  <si>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</si>
  <si>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</si>
  <si>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</si>
  <si>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</si>
  <si>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</si>
  <si>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</si>
  <si>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</si>
  <si>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</si>
  <si>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</si>
  <si>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</si>
  <si>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</si>
  <si>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</si>
  <si>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</si>
  <si>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</si>
  <si>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</si>
  <si>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</si>
  <si>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</si>
  <si>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</si>
  <si>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</si>
  <si>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</si>
  <si>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</si>
  <si>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</si>
  <si>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</si>
  <si>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</si>
  <si>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</si>
  <si>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</si>
  <si>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</si>
  <si>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</si>
  <si>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</si>
  <si>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</si>
  <si>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</si>
  <si>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</si>
  <si>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</si>
  <si>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</si>
  <si>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</si>
  <si>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</si>
  <si>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</si>
  <si>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</si>
  <si>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</si>
  <si>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</si>
  <si>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</si>
  <si>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</si>
  <si>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</si>
  <si>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</si>
  <si>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</si>
  <si>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</si>
  <si>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</si>
  <si>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</si>
  <si>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</si>
  <si>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</si>
  <si>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</si>
  <si>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</si>
  <si>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</si>
  <si>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</si>
  <si>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</si>
  <si>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</si>
  <si>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</si>
  <si>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</si>
  <si>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</si>
  <si>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</si>
  <si>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</si>
  <si>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</si>
  <si>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</si>
  <si>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</si>
  <si>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</si>
  <si>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</si>
  <si>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</si>
  <si>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</si>
  <si>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</si>
  <si>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</si>
  <si>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</si>
  <si>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</si>
  <si>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</si>
  <si>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</si>
  <si>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</si>
  <si>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</si>
  <si>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</si>
  <si>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</si>
  <si>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</si>
  <si>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</si>
  <si>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</si>
  <si>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</si>
  <si>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</si>
  <si>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</si>
  <si>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</si>
  <si>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</si>
  <si>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</si>
  <si>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</si>
  <si>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</si>
  <si>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</si>
  <si>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</si>
  <si>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</si>
  <si>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</si>
  <si>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</si>
  <si>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</si>
  <si>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</si>
  <si>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</si>
  <si>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</si>
  <si>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</si>
  <si>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</si>
  <si>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</si>
  <si>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</si>
  <si>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</si>
  <si>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</si>
  <si>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</si>
  <si>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</si>
  <si>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</si>
  <si>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</si>
  <si>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</si>
  <si>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</si>
  <si>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</si>
  <si>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</si>
  <si>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</si>
  <si>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</si>
  <si>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</si>
  <si>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</si>
  <si>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</si>
  <si>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</si>
  <si>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</si>
  <si>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</si>
  <si>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</si>
  <si>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</si>
  <si>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</si>
  <si>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</si>
  <si>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</si>
  <si>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</si>
  <si>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</si>
  <si>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</si>
  <si>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</si>
  <si>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</si>
  <si>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</si>
  <si>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</si>
  <si>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</si>
  <si>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</si>
  <si>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</si>
  <si>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</si>
  <si>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</si>
  <si>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</si>
  <si>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</si>
  <si>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</si>
  <si>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</si>
  <si>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</si>
  <si>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</si>
  <si>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</si>
  <si>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</si>
  <si>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</si>
  <si>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</si>
  <si>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</si>
  <si>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</si>
  <si>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</si>
  <si>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</si>
  <si>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</si>
  <si>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</si>
  <si>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</si>
  <si>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</si>
  <si>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</si>
  <si>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</si>
  <si>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</si>
  <si>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</si>
  <si>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</si>
  <si>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</si>
  <si>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</si>
  <si>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</si>
  <si>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</si>
  <si>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</si>
  <si>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</si>
  <si>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</si>
  <si>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</si>
  <si>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</si>
  <si>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</si>
  <si>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</si>
  <si>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</si>
  <si>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</si>
  <si>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</si>
  <si>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</si>
  <si>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</si>
  <si>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</si>
  <si>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</si>
  <si>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</si>
  <si>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</si>
  <si>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</si>
  <si>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</si>
  <si>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</si>
  <si>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</si>
  <si>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</si>
  <si>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</si>
  <si>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</si>
  <si>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</si>
  <si>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</si>
  <si>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</si>
  <si>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</si>
  <si>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</si>
  <si>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</si>
  <si>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</si>
  <si>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</si>
  <si>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</si>
  <si>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</si>
  <si>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</si>
  <si>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</si>
  <si>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</si>
  <si>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</si>
  <si>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</si>
  <si>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</si>
  <si>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</si>
  <si>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</si>
  <si>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</si>
  <si>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</si>
  <si>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</si>
  <si>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</si>
  <si>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</si>
  <si>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</si>
  <si>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</si>
  <si>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</si>
  <si>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</si>
  <si>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</si>
  <si>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</si>
  <si>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</si>
  <si>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</si>
  <si>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</si>
  <si>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</si>
  <si>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</si>
  <si>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</si>
  <si>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</si>
  <si>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</si>
  <si>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</si>
  <si>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</si>
  <si>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</si>
  <si>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</si>
  <si>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</si>
  <si>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</si>
  <si>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</si>
  <si>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</si>
  <si>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</si>
  <si>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</si>
  <si>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</si>
  <si>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</si>
  <si>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</si>
  <si>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</si>
  <si>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</si>
  <si>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</si>
  <si>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</si>
  <si>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</si>
  <si>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</si>
  <si>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</si>
  <si>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</si>
  <si>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</si>
  <si>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</si>
  <si>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</si>
  <si>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</si>
  <si>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</si>
  <si>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</si>
  <si>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</si>
  <si>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</si>
  <si>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</si>
  <si>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</si>
  <si>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</si>
  <si>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</si>
  <si>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</si>
  <si>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</si>
  <si>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</si>
  <si>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</si>
  <si>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</si>
  <si>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</si>
  <si>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</si>
  <si>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</si>
  <si>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</si>
  <si>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</si>
  <si>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</si>
  <si>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</si>
  <si>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</si>
  <si>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</si>
  <si>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</si>
  <si>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</si>
  <si>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</si>
  <si>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</si>
  <si>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</si>
  <si>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</si>
  <si>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</si>
  <si>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</si>
  <si>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</si>
  <si>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</si>
  <si>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</si>
  <si>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</si>
  <si>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</si>
  <si>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</si>
  <si>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</si>
  <si>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</si>
  <si>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</si>
  <si>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</si>
  <si>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</si>
  <si>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</si>
  <si>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</si>
  <si>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</si>
  <si>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</si>
  <si>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</si>
  <si>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</si>
  <si>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</si>
  <si>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</si>
  <si>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</si>
  <si>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</si>
  <si>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</si>
  <si>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</si>
  <si>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</si>
  <si>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</si>
  <si>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</si>
  <si>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</si>
  <si>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</si>
  <si>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</si>
  <si>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</si>
  <si>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</si>
  <si>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</si>
  <si>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</si>
  <si>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</si>
  <si>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</si>
  <si>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</si>
  <si>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</si>
  <si>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</si>
  <si>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</si>
  <si>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</si>
  <si>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</si>
  <si>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</si>
  <si>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</si>
  <si>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</si>
  <si>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</si>
  <si>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</si>
  <si>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</si>
  <si>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</si>
  <si>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</si>
  <si>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</si>
  <si>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</si>
  <si>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</si>
  <si>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</si>
  <si>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</si>
  <si>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</si>
  <si>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</si>
  <si>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</si>
  <si>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</si>
  <si>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</si>
  <si>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</si>
  <si>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</si>
  <si>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</si>
  <si>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</si>
  <si>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</si>
  <si>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</si>
  <si>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</si>
  <si>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</si>
  <si>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</si>
  <si>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</si>
  <si>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</si>
  <si>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</si>
  <si>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</si>
  <si>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</si>
  <si>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</si>
  <si>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</si>
  <si>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</si>
  <si>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</si>
  <si>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</si>
  <si>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</si>
  <si>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</si>
  <si>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</si>
  <si>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</si>
  <si>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</si>
  <si>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</si>
  <si>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</si>
  <si>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</si>
  <si>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</si>
  <si>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</si>
  <si>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</si>
  <si>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</si>
  <si>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</si>
  <si>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</si>
  <si>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</si>
  <si>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</si>
  <si>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</si>
  <si>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</si>
  <si>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</si>
  <si>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</si>
  <si>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</si>
  <si>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</si>
  <si>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</si>
  <si>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</si>
  <si>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</si>
  <si>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</si>
  <si>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</si>
  <si>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</si>
  <si>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</si>
  <si>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</si>
  <si>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</si>
  <si>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</si>
  <si>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</si>
  <si>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</si>
  <si>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</si>
  <si>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</si>
  <si>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</si>
  <si>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</si>
  <si>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</si>
  <si>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</si>
  <si>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</si>
  <si>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</si>
  <si>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</si>
  <si>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</si>
  <si>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</si>
  <si>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</si>
  <si>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</si>
  <si>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</si>
  <si>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</si>
  <si>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</si>
  <si>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</si>
  <si>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</si>
  <si>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</si>
  <si>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</si>
  <si>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</si>
  <si>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</si>
  <si>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</si>
  <si>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</si>
  <si>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</si>
  <si>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</si>
  <si>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</si>
  <si>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</si>
  <si>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</si>
  <si>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</si>
  <si>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</si>
  <si>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</si>
  <si>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</si>
  <si>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</si>
  <si>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</si>
  <si>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</si>
  <si>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</si>
  <si>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</si>
  <si>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</si>
  <si>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</si>
  <si>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</si>
  <si>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</si>
  <si>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</si>
  <si>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</si>
  <si>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</si>
  <si>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</si>
  <si>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</si>
  <si>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</si>
  <si>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</si>
  <si>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</si>
  <si>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</si>
  <si>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</si>
  <si>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</si>
  <si>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</si>
  <si>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</si>
  <si>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</si>
  <si>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</si>
  <si>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</si>
  <si>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</si>
  <si>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</si>
  <si>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</si>
  <si>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</si>
  <si>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</si>
  <si>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</si>
  <si>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</si>
  <si>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</si>
  <si>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</si>
  <si>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</si>
  <si>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</si>
  <si>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</si>
  <si>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</si>
  <si>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</si>
  <si>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</si>
  <si>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</si>
  <si>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</si>
  <si>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</si>
  <si>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</si>
  <si>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</si>
  <si>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</si>
  <si>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</si>
  <si>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</si>
  <si>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</si>
  <si>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</si>
  <si>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</si>
  <si>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</si>
  <si>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</si>
  <si>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</si>
  <si>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</si>
  <si>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</si>
  <si>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</si>
  <si>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</si>
  <si>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</si>
  <si>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</si>
  <si>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</si>
  <si>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</si>
  <si>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</si>
  <si>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</si>
  <si>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</si>
  <si>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</si>
  <si>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</si>
  <si>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</si>
  <si>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</si>
  <si>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</si>
  <si>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</si>
  <si>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</si>
  <si>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</si>
  <si>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</si>
  <si>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</si>
  <si>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</si>
  <si>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</si>
  <si>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</si>
  <si>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</si>
  <si>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</si>
  <si>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</si>
  <si>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</si>
  <si>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</si>
  <si>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</si>
  <si>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</si>
  <si>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</si>
  <si>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</si>
  <si>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</si>
  <si>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</si>
  <si>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</si>
  <si>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</si>
  <si>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</si>
  <si>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</si>
  <si>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</si>
  <si>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</si>
  <si>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</si>
  <si>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</si>
  <si>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</si>
  <si>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</si>
  <si>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</si>
  <si>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</si>
  <si>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</si>
  <si>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</si>
  <si>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</si>
  <si>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</si>
  <si>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</si>
  <si>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</si>
  <si>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</si>
  <si>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</si>
  <si>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</si>
  <si>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</si>
  <si>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</si>
  <si>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</si>
  <si>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</si>
  <si>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</si>
  <si>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</si>
  <si>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</si>
  <si>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</si>
  <si>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</si>
  <si>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</si>
  <si>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</si>
  <si>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</si>
  <si>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</si>
  <si>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</si>
  <si>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</si>
  <si>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</si>
  <si>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</si>
  <si>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</si>
  <si>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</si>
  <si>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</si>
  <si>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</si>
  <si>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</si>
  <si>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</si>
  <si>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</si>
  <si>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</si>
  <si>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</si>
  <si>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</si>
  <si>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</si>
  <si>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</si>
  <si>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</si>
  <si>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</si>
  <si>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</si>
  <si>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</si>
  <si>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</si>
  <si>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</si>
  <si>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</si>
  <si>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</si>
  <si>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</si>
  <si>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</si>
  <si>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</si>
  <si>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</si>
  <si>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</si>
  <si>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</si>
  <si>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</si>
  <si>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</si>
  <si>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</si>
  <si>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</si>
  <si>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</si>
  <si>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</si>
  <si>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</si>
  <si>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</si>
  <si>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</si>
  <si>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</si>
  <si>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</si>
  <si>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</si>
  <si>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</si>
  <si>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</si>
  <si>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</si>
  <si>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</si>
  <si>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</si>
  <si>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</si>
  <si>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</si>
  <si>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</si>
  <si>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</si>
  <si>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</si>
  <si>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</si>
  <si>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</si>
  <si>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</si>
  <si>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</si>
  <si>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</si>
  <si>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</si>
  <si>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</si>
  <si>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</si>
  <si>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</si>
  <si>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</si>
  <si>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</si>
  <si>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</si>
  <si>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</si>
  <si>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</si>
  <si>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</si>
  <si>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</si>
  <si>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</si>
  <si>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</si>
  <si>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</si>
  <si>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</si>
  <si>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</si>
  <si>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</si>
  <si>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</si>
  <si>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</si>
  <si>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</si>
  <si>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</si>
  <si>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</si>
  <si>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</si>
  <si>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</si>
  <si>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</si>
  <si>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</si>
  <si>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</si>
  <si>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</si>
  <si>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</si>
  <si>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</si>
  <si>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</si>
  <si>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</si>
  <si>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</si>
  <si>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</si>
  <si>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</si>
  <si>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</si>
  <si>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</si>
  <si>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</si>
  <si>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</si>
  <si>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</si>
  <si>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</si>
  <si>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</si>
  <si>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</si>
  <si>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</si>
  <si>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</si>
  <si>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</si>
  <si>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</si>
  <si>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</si>
  <si>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</si>
  <si>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</si>
  <si>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</si>
  <si>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</si>
  <si>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</si>
  <si>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</si>
  <si>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</si>
  <si>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</si>
  <si>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</si>
  <si>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</si>
  <si>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</si>
  <si>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</si>
  <si>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</si>
  <si>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</si>
  <si>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</si>
  <si>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</si>
  <si>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</si>
  <si>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</si>
  <si>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</si>
  <si>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</si>
  <si>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</si>
  <si>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</si>
  <si>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</si>
  <si>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</si>
  <si>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</si>
  <si>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</si>
  <si>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</si>
  <si>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</si>
  <si>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</si>
  <si>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</si>
  <si>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</si>
  <si>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</si>
  <si>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</si>
  <si>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</si>
  <si>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</si>
  <si>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</si>
  <si>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</si>
  <si>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</si>
  <si>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</si>
  <si>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</si>
  <si>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</si>
  <si>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</si>
  <si>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</si>
  <si>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</si>
  <si>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</si>
  <si>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</si>
  <si>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</si>
  <si>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</si>
  <si>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</si>
  <si>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</si>
  <si>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</si>
  <si>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</si>
  <si>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</si>
  <si>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</si>
  <si>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</si>
  <si>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</si>
  <si>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</si>
  <si>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</si>
  <si>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</si>
  <si>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</si>
  <si>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</si>
  <si>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</si>
  <si>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</si>
  <si>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</si>
  <si>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</si>
  <si>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</si>
  <si>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</si>
  <si>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</si>
  <si>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</si>
  <si>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</si>
  <si>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</si>
  <si>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</si>
  <si>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</si>
  <si>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</si>
  <si>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</si>
  <si>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</si>
  <si>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</si>
  <si>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</si>
  <si>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</si>
  <si>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</si>
  <si>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</si>
  <si>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</si>
  <si>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</si>
  <si>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</si>
  <si>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</si>
  <si>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</si>
  <si>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</si>
  <si>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</si>
  <si>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</si>
  <si>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</si>
  <si>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</si>
  <si>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</si>
  <si>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</si>
  <si>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</si>
  <si>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</si>
  <si>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</si>
  <si>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</si>
  <si>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</si>
  <si>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</si>
  <si>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</si>
  <si>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</si>
  <si>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</si>
  <si>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</si>
  <si>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</si>
  <si>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</si>
  <si>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</si>
  <si>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</si>
  <si>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</si>
  <si>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</si>
  <si>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</si>
  <si>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</si>
  <si>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</si>
  <si>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</si>
  <si>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</si>
  <si>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</si>
  <si>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</si>
  <si>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</si>
  <si>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</si>
  <si>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</si>
  <si>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</si>
  <si>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</si>
  <si>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</si>
  <si>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</si>
  <si>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</si>
  <si>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</si>
  <si>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</si>
  <si>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</si>
  <si>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</si>
  <si>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</si>
  <si>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</si>
  <si>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</si>
  <si>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</si>
  <si>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</si>
  <si>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</si>
  <si>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</si>
  <si>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</si>
  <si>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</si>
  <si>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</si>
  <si>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</si>
  <si>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</si>
  <si>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</si>
  <si>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</si>
  <si>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</si>
  <si>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</si>
  <si>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</si>
  <si>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</si>
  <si>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</si>
  <si>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</si>
  <si>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</si>
  <si>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</si>
  <si>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</si>
  <si>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</si>
  <si>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</si>
  <si>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</si>
  <si>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</si>
  <si>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</si>
  <si>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</si>
  <si>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</si>
  <si>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</si>
  <si>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</si>
  <si>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</si>
  <si>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</si>
  <si>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</si>
  <si>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</si>
  <si>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</si>
  <si>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</si>
  <si>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</si>
  <si>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</si>
  <si>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</si>
  <si>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</si>
  <si>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</si>
  <si>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</si>
  <si>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</si>
  <si>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</si>
  <si>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</si>
  <si>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</si>
  <si>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</si>
  <si>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</si>
  <si>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</si>
  <si>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</si>
  <si>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</si>
  <si>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</si>
  <si>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</si>
  <si>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</si>
  <si>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</si>
  <si>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</si>
  <si>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</si>
  <si>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</si>
  <si>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</si>
  <si>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</si>
  <si>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</si>
  <si>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</si>
  <si>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</si>
  <si>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</si>
  <si>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</si>
  <si>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</si>
  <si>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</si>
  <si>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</si>
  <si>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</si>
  <si>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</si>
  <si>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</si>
  <si>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</si>
  <si>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</si>
  <si>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</si>
  <si>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</si>
  <si>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</si>
  <si>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</si>
  <si>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</si>
  <si>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</si>
  <si>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</si>
  <si>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</si>
  <si>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</si>
  <si>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</si>
  <si>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</si>
  <si>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</si>
  <si>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</si>
  <si>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</si>
  <si>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</si>
  <si>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</si>
  <si>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</si>
  <si>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</si>
  <si>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</si>
  <si>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</si>
  <si>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</si>
  <si>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</si>
  <si>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</si>
  <si>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</si>
  <si>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</si>
  <si>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</si>
  <si>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</si>
  <si>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</si>
  <si>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</si>
  <si>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</si>
  <si>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</si>
  <si>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</si>
  <si>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</si>
  <si>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</si>
  <si>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</si>
  <si>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</si>
  <si>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</si>
  <si>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</si>
  <si>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</si>
  <si>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</si>
  <si>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</si>
  <si>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</si>
  <si>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</si>
  <si>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</si>
  <si>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</si>
  <si>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</si>
  <si>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</si>
  <si>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</si>
  <si>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</si>
  <si>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</si>
  <si>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</si>
  <si>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</si>
  <si>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</si>
  <si>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</si>
  <si>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</si>
  <si>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</si>
  <si>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</si>
  <si>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</si>
  <si>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</si>
  <si>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</si>
  <si>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</si>
  <si>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</si>
  <si>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</si>
  <si>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</si>
  <si>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</si>
  <si>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</si>
  <si>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</si>
  <si>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</si>
  <si>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</si>
  <si>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</si>
  <si>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</si>
  <si>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</si>
  <si>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</si>
  <si>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</si>
  <si>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</si>
  <si>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</si>
  <si>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</si>
  <si>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</si>
  <si>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</si>
  <si>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</si>
  <si>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</si>
  <si>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</si>
  <si>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</si>
  <si>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</si>
  <si>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</si>
  <si>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</si>
  <si>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</si>
  <si>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</si>
  <si>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</si>
  <si>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</si>
  <si>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</si>
  <si>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</si>
  <si>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</si>
  <si>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</si>
  <si>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</si>
  <si>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</si>
  <si>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</si>
  <si>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</si>
  <si>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</si>
  <si>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</si>
  <si>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</si>
  <si>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</si>
  <si>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</si>
  <si>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</si>
  <si>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</si>
  <si>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</si>
  <si>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</si>
  <si>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</si>
  <si>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</si>
  <si>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</si>
  <si>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</si>
  <si>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</si>
  <si>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</si>
  <si>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</si>
  <si>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</si>
  <si>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</si>
  <si>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</si>
  <si>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</si>
  <si>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</si>
  <si>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</si>
  <si>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</si>
  <si>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</si>
  <si>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</si>
  <si>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</si>
  <si>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</si>
  <si>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</si>
  <si>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</si>
  <si>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</si>
  <si>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</si>
  <si>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</si>
  <si>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</si>
  <si>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</si>
  <si>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</si>
  <si>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</si>
  <si>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</si>
  <si>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</si>
  <si>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</si>
  <si>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</si>
  <si>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</si>
  <si>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</si>
  <si>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</si>
  <si>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</si>
  <si>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</si>
  <si>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</si>
  <si>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</si>
  <si>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</si>
  <si>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</si>
  <si>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</si>
  <si>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</si>
  <si>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</si>
  <si>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</si>
  <si>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</si>
  <si>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</si>
  <si>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</si>
  <si>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</si>
  <si>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</si>
  <si>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</si>
  <si>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</si>
  <si>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</si>
  <si>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</si>
  <si>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</si>
  <si>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</si>
  <si>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</si>
  <si>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</si>
  <si>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</si>
  <si>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</si>
  <si>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</si>
  <si>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</si>
  <si>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</si>
  <si>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</si>
  <si>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</si>
  <si>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</si>
  <si>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</si>
  <si>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</si>
  <si>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</si>
  <si>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</si>
  <si>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</si>
  <si>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</si>
  <si>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</si>
  <si>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</si>
  <si>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</si>
  <si>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</si>
  <si>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</si>
  <si>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</si>
  <si>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</si>
  <si>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</si>
  <si>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</si>
  <si>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</si>
  <si>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</si>
  <si>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</si>
  <si>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</si>
  <si>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</si>
  <si>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</si>
  <si>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</si>
  <si>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</si>
  <si>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</si>
  <si>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</si>
  <si>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</si>
  <si>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</si>
  <si>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</si>
  <si>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</si>
  <si>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</si>
  <si>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</si>
  <si>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</si>
  <si>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</si>
  <si>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</si>
  <si>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</si>
  <si>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</si>
  <si>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</si>
  <si>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</si>
  <si>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</si>
  <si>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</si>
  <si>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</si>
  <si>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</si>
  <si>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</si>
  <si>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</si>
  <si>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</si>
  <si>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</si>
  <si>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</si>
  <si>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</si>
  <si>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</si>
  <si>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</si>
  <si>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</si>
  <si>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</si>
  <si>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</si>
  <si>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</si>
  <si>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</si>
  <si>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</si>
  <si>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</si>
  <si>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</si>
  <si>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</si>
  <si>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</si>
  <si>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</si>
  <si>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</si>
  <si>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</si>
  <si>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</si>
  <si>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</si>
  <si>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</si>
  <si>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</si>
  <si>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</si>
  <si>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</si>
  <si>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</si>
  <si>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</si>
  <si>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</si>
  <si>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</si>
  <si>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</si>
  <si>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</si>
  <si>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</si>
  <si>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</si>
  <si>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</si>
  <si>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</si>
  <si>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</si>
  <si>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</si>
  <si>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</si>
  <si>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</si>
  <si>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</si>
  <si>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</si>
  <si>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</si>
  <si>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</si>
  <si>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</si>
  <si>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</si>
  <si>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</si>
  <si>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</si>
  <si>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</si>
  <si>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</si>
  <si>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</si>
  <si>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</si>
  <si>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</si>
  <si>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</si>
  <si>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</si>
  <si>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</si>
  <si>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</si>
  <si>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</si>
  <si>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</si>
  <si>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</si>
  <si>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</si>
  <si>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</si>
  <si>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</si>
  <si>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</si>
  <si>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</si>
  <si>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</si>
  <si>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</si>
  <si>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</si>
  <si>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</si>
  <si>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</si>
  <si>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</si>
  <si>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</si>
  <si>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</si>
  <si>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</si>
  <si>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</si>
  <si>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</si>
  <si>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</si>
  <si>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</si>
  <si>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</si>
  <si>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</si>
  <si>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</si>
  <si>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</si>
  <si>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</si>
  <si>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</si>
  <si>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</si>
  <si>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</si>
  <si>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</si>
  <si>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</si>
  <si>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</si>
  <si>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</si>
  <si>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</si>
  <si>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</si>
  <si>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</si>
  <si>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</si>
  <si>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</si>
  <si>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</si>
  <si>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</si>
  <si>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</si>
  <si>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</si>
  <si>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</si>
  <si>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</si>
  <si>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</si>
  <si>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</si>
  <si>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</si>
  <si>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</si>
  <si>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</si>
  <si>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</si>
  <si>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</si>
  <si>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</si>
  <si>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</si>
  <si>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</si>
  <si>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</si>
  <si>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</si>
  <si>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</si>
  <si>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</si>
  <si>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</si>
  <si>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</si>
  <si>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</si>
  <si>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</si>
  <si>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</si>
  <si>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</si>
  <si>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</si>
  <si>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</si>
  <si>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</si>
  <si>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</si>
  <si>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</si>
  <si>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</si>
  <si>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</si>
  <si>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</si>
  <si>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</si>
  <si>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</si>
  <si>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</si>
  <si>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</si>
  <si>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</si>
  <si>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</si>
  <si>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</si>
  <si>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</si>
  <si>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</si>
  <si>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</si>
  <si>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</si>
  <si>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</si>
  <si>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</si>
  <si>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</si>
  <si>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</si>
  <si>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</si>
  <si>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</si>
  <si>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</si>
  <si>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</si>
  <si>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</si>
  <si>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</si>
  <si>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</si>
  <si>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</si>
  <si>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</si>
  <si>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</si>
  <si>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</si>
  <si>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</si>
  <si>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</si>
  <si>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</si>
  <si>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</si>
  <si>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</si>
  <si>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</si>
  <si>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</si>
  <si>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</si>
  <si>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</si>
  <si>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</si>
  <si>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</si>
  <si>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</si>
  <si>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</si>
  <si>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</si>
  <si>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</si>
  <si>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</si>
  <si>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</si>
  <si>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</si>
  <si>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</si>
  <si>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</si>
  <si>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</si>
  <si>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</si>
  <si>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</si>
  <si>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</si>
  <si>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</si>
  <si>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</si>
  <si>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</si>
  <si>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</si>
  <si>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</si>
  <si>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</si>
  <si>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</si>
  <si>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</si>
  <si>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</si>
  <si>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</si>
  <si>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</si>
  <si>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</si>
  <si>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</si>
  <si>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</si>
  <si>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</si>
  <si>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</si>
  <si>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</si>
  <si>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</si>
  <si>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</si>
  <si>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</si>
  <si>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</si>
  <si>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</si>
  <si>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</si>
  <si>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</si>
  <si>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</si>
  <si>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</si>
  <si>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</si>
  <si>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</si>
  <si>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</si>
  <si>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</si>
  <si>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</si>
  <si>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</si>
  <si>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</si>
  <si>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</si>
  <si>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</si>
  <si>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</si>
  <si>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</si>
  <si>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</si>
  <si>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</si>
  <si>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</si>
  <si>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</si>
  <si>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</si>
  <si>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</si>
  <si>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</si>
  <si>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</si>
  <si>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</si>
  <si>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</si>
  <si>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</si>
  <si>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</si>
  <si>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</si>
  <si>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</si>
  <si>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</si>
  <si>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</si>
  <si>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</si>
  <si>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</si>
  <si>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</si>
  <si>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</si>
  <si>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</si>
  <si>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</si>
  <si>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</si>
  <si>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</si>
  <si>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</si>
  <si>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</si>
  <si>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</si>
  <si>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</si>
  <si>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</si>
  <si>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</si>
  <si>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</si>
  <si>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</si>
  <si>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</si>
  <si>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</si>
  <si>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</si>
  <si>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</si>
  <si>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</si>
  <si>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</si>
  <si>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</si>
  <si>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</si>
  <si>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</si>
  <si>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</si>
  <si>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</si>
  <si>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</si>
  <si>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</si>
  <si>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</si>
  <si>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</si>
  <si>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</si>
  <si>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</si>
  <si>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</si>
  <si>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</si>
  <si>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</si>
  <si>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</si>
  <si>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</si>
  <si>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</si>
  <si>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</si>
  <si>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</si>
  <si>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</si>
  <si>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</si>
  <si>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</si>
  <si>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</si>
  <si>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</si>
  <si>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</si>
  <si>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</si>
  <si>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</si>
  <si>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</si>
  <si>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</si>
  <si>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</si>
  <si>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</si>
  <si>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</si>
  <si>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</si>
  <si>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</si>
  <si>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</si>
  <si>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</si>
  <si>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</si>
  <si>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</si>
  <si>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</si>
  <si>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</si>
  <si>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</si>
  <si>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</si>
  <si>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</si>
  <si>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</si>
  <si>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</si>
  <si>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</si>
  <si>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</si>
  <si>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</si>
  <si>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</si>
  <si>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</si>
  <si>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</si>
  <si>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</si>
  <si>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</si>
  <si>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</si>
  <si>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</si>
  <si>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</si>
  <si>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</si>
  <si>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</si>
  <si>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</si>
  <si>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</si>
  <si>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</si>
  <si>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</si>
  <si>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</si>
  <si>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</si>
  <si>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</si>
  <si>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</si>
  <si>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</si>
  <si>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</si>
  <si>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</si>
  <si>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</si>
  <si>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</si>
  <si>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</si>
  <si>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</si>
  <si>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</si>
  <si>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</si>
  <si>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</si>
  <si>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</si>
  <si>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</si>
  <si>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</si>
  <si>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</si>
  <si>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</si>
  <si>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</si>
  <si>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</si>
  <si>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</si>
  <si>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</si>
  <si>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</si>
  <si>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</si>
  <si>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</si>
  <si>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</si>
  <si>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</si>
  <si>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</si>
  <si>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</si>
  <si>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</si>
  <si>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</si>
  <si>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</si>
  <si>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</si>
  <si>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</si>
  <si>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</si>
  <si>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</si>
  <si>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</si>
  <si>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</si>
  <si>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</si>
  <si>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</si>
  <si>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</si>
  <si>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</si>
  <si>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</si>
  <si>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</si>
  <si>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</si>
  <si>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</si>
  <si>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</si>
  <si>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</si>
  <si>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</si>
  <si>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</si>
  <si>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</si>
  <si>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</si>
  <si>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</si>
  <si>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</si>
  <si>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</si>
  <si>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</si>
  <si>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</si>
  <si>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</si>
  <si>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</si>
  <si>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</si>
  <si>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</si>
  <si>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</si>
  <si>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</si>
  <si>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</si>
  <si>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</si>
  <si>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</si>
  <si>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</si>
  <si>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</si>
  <si>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</si>
  <si>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</si>
  <si>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</si>
  <si>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</si>
  <si>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</si>
  <si>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</si>
  <si>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</si>
  <si>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</si>
  <si>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</si>
  <si>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</si>
  <si>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</si>
  <si>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</si>
  <si>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</si>
  <si>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</si>
  <si>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</si>
  <si>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</si>
  <si>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</si>
  <si>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</si>
  <si>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</si>
  <si>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</si>
  <si>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</si>
  <si>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</si>
  <si>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</si>
  <si>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</si>
  <si>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</si>
  <si>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</si>
  <si>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</si>
  <si>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</si>
  <si>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</si>
  <si>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</si>
  <si>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</si>
  <si>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</si>
  <si>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</si>
  <si>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</si>
  <si>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</si>
  <si>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</si>
  <si>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</si>
  <si>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</si>
  <si>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</si>
  <si>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</si>
  <si>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</si>
  <si>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</si>
  <si>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</si>
  <si>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</si>
  <si>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</si>
  <si>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</si>
  <si>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</si>
  <si>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</si>
  <si>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</si>
  <si>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</si>
  <si>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</si>
  <si>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</si>
  <si>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</si>
  <si>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</si>
  <si>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</si>
  <si>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</si>
  <si>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</si>
  <si>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</si>
  <si>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</si>
  <si>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</si>
  <si>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</si>
  <si>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</si>
  <si>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</si>
  <si>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</si>
  <si>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</si>
  <si>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</si>
  <si>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</si>
  <si>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</si>
  <si>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</si>
  <si>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</si>
  <si>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</si>
  <si>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</si>
  <si>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</si>
  <si>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</si>
  <si>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</si>
  <si>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</si>
  <si>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</si>
  <si>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</si>
  <si>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</si>
  <si>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</si>
  <si>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</si>
  <si>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</si>
  <si>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</si>
  <si>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</si>
  <si>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</si>
  <si>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</si>
  <si>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</si>
  <si>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</si>
  <si>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</si>
  <si>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</si>
  <si>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</si>
  <si>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</si>
  <si>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</si>
  <si>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</si>
  <si>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</si>
  <si>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</si>
  <si>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</si>
  <si>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</si>
  <si>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</si>
  <si>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</si>
  <si>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</si>
  <si>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</si>
  <si>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</si>
  <si>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</si>
  <si>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</si>
  <si>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</si>
  <si>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</si>
  <si>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</si>
  <si>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</si>
  <si>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</si>
  <si>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</si>
  <si>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</si>
  <si>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</si>
  <si>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</si>
  <si>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</si>
  <si>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</si>
  <si>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</si>
  <si>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</si>
  <si>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</si>
  <si>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</si>
  <si>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</si>
  <si>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</si>
  <si>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</si>
  <si>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</si>
  <si>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</si>
  <si>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</si>
  <si>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</si>
  <si>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</si>
  <si>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</si>
  <si>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</si>
  <si>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</si>
  <si>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</si>
  <si>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</si>
  <si>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</si>
  <si>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</si>
  <si>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</si>
  <si>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</si>
  <si>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</si>
  <si>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</si>
  <si>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</si>
  <si>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</si>
  <si>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</si>
  <si>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</si>
  <si>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</si>
  <si>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</si>
  <si>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</si>
  <si>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</si>
  <si>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</si>
  <si>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</si>
  <si>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</si>
  <si>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</si>
  <si>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</si>
  <si>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</si>
  <si>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</si>
  <si>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</si>
  <si>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</si>
  <si>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</si>
  <si>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</si>
  <si>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</si>
  <si>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</si>
  <si>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</si>
  <si>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</si>
  <si>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</si>
  <si>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</si>
  <si>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</si>
  <si>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</si>
  <si>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</si>
  <si>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</si>
  <si>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</si>
  <si>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</si>
  <si>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</si>
  <si>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</si>
  <si>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</si>
  <si>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</si>
  <si>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</si>
  <si>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</si>
  <si>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</si>
  <si>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</si>
  <si>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</si>
  <si>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</si>
  <si>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</si>
  <si>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</si>
  <si>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</si>
  <si>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</si>
  <si>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</si>
  <si>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</si>
  <si>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</si>
  <si>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</si>
  <si>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</si>
  <si>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</si>
  <si>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</si>
  <si>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</si>
  <si>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</si>
  <si>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</si>
  <si>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</si>
  <si>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</si>
  <si>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</si>
  <si>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</si>
  <si>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</si>
  <si>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</si>
  <si>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</si>
  <si>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</si>
  <si>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</si>
  <si>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</si>
  <si>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</si>
  <si>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</si>
  <si>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</si>
  <si>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</si>
  <si>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</si>
  <si>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</si>
  <si>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</si>
  <si>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</si>
  <si>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</si>
  <si>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</si>
  <si>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</si>
  <si>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</si>
  <si>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</si>
  <si>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</si>
  <si>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</si>
  <si>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</si>
  <si>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</si>
  <si>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</si>
  <si>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</si>
  <si>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</si>
  <si>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</si>
  <si>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</si>
  <si>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</si>
  <si>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</si>
  <si>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</si>
  <si>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</si>
  <si>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</si>
  <si>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</si>
  <si>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</si>
  <si>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</si>
  <si>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</si>
  <si>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</si>
  <si>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</si>
  <si>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</si>
  <si>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</si>
  <si>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</si>
  <si>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</si>
  <si>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</si>
  <si>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</si>
  <si>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</si>
  <si>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</si>
  <si>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</si>
  <si>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</si>
  <si>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</si>
  <si>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</si>
  <si>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</si>
  <si>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</si>
  <si>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</si>
  <si>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</si>
  <si>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</si>
  <si>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</si>
  <si>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</si>
  <si>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</si>
  <si>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</si>
  <si>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</si>
  <si>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</si>
  <si>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</si>
  <si>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</si>
  <si>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</si>
  <si>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</si>
  <si>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</si>
  <si>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</si>
  <si>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</si>
  <si>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</si>
  <si>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</si>
  <si>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</si>
  <si>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</si>
  <si>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</si>
  <si>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</si>
  <si>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</si>
  <si>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</si>
  <si>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</si>
  <si>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</si>
  <si>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</si>
  <si>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</si>
  <si>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</si>
  <si>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</si>
  <si>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</si>
  <si>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</si>
  <si>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</si>
  <si>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</si>
  <si>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</si>
  <si>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</si>
  <si>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</si>
  <si>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</si>
  <si>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</si>
  <si>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</si>
  <si>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</si>
  <si>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</si>
  <si>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</si>
  <si>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</si>
  <si>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</si>
  <si>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</si>
  <si>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</si>
  <si>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</si>
  <si>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</si>
  <si>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</si>
  <si>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</si>
  <si>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</si>
  <si>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</si>
  <si>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</si>
  <si>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</si>
  <si>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</si>
  <si>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</si>
  <si>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</si>
  <si>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</si>
  <si>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</si>
  <si>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</si>
  <si>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</si>
  <si>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</si>
  <si>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</si>
  <si>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</si>
  <si>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</si>
  <si>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</si>
  <si>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</si>
  <si>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</si>
  <si>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</si>
  <si>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</si>
  <si>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</si>
  <si>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</si>
  <si>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</si>
  <si>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</si>
  <si>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</si>
  <si>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</si>
  <si>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</si>
  <si>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</si>
  <si>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</si>
  <si>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</si>
  <si>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</si>
  <si>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</si>
  <si>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</si>
  <si>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</si>
  <si>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</si>
  <si>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</si>
  <si>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</si>
  <si>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</si>
  <si>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</si>
  <si>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</si>
  <si>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</si>
  <si>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</si>
  <si>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</si>
  <si>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</si>
  <si>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</si>
  <si>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</si>
  <si>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</si>
  <si>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</si>
  <si>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</si>
  <si>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</si>
  <si>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</si>
  <si>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</si>
  <si>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</si>
  <si>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</si>
  <si>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</si>
  <si>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</si>
  <si>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</si>
  <si>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</si>
  <si>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</si>
  <si>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</si>
  <si>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</si>
  <si>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</si>
  <si>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</si>
  <si>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</si>
  <si>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</si>
  <si>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</si>
  <si>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</si>
  <si>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</si>
  <si>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</si>
  <si>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</si>
  <si>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</si>
  <si>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</si>
  <si>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</si>
  <si>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</si>
  <si>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</si>
  <si>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</si>
  <si>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</si>
  <si>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</si>
  <si>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</si>
  <si>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</si>
  <si>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</si>
  <si>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</si>
  <si>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</si>
  <si>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</si>
  <si>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</si>
  <si>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</si>
  <si>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</si>
  <si>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</si>
  <si>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</si>
  <si>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</si>
  <si>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</si>
  <si>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</si>
  <si>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</si>
  <si>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</si>
  <si>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</si>
  <si>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</si>
  <si>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</si>
  <si>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</si>
  <si>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</si>
  <si>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</si>
  <si>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</si>
  <si>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</si>
  <si>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</si>
  <si>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</si>
  <si>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</si>
  <si>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</si>
  <si>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</si>
  <si>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</si>
  <si>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</si>
  <si>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</si>
  <si>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</si>
  <si>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</si>
  <si>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</si>
  <si>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</si>
  <si>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</si>
  <si>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</si>
  <si>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</si>
  <si>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</si>
  <si>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</si>
  <si>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</si>
  <si>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</si>
  <si>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</si>
  <si>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</si>
  <si>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</si>
  <si>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</si>
  <si>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</si>
  <si>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</si>
  <si>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</si>
  <si>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</si>
  <si>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</si>
  <si>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</si>
  <si>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</si>
  <si>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</si>
  <si>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</si>
  <si>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</si>
  <si>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</si>
  <si>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</si>
  <si>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</si>
  <si>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</si>
  <si>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</si>
  <si>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</si>
  <si>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</si>
  <si>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</si>
  <si>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</si>
  <si>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</si>
  <si>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</si>
  <si>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</si>
  <si>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</si>
  <si>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</si>
  <si>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</si>
  <si>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</si>
  <si>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</si>
  <si>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</si>
  <si>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</si>
  <si>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</si>
  <si>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</si>
  <si>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</si>
  <si>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</si>
  <si>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</si>
  <si>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</si>
  <si>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</si>
  <si>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</si>
  <si>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</si>
  <si>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</si>
  <si>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</si>
  <si>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</si>
  <si>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</si>
  <si>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</si>
  <si>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</si>
  <si>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</si>
  <si>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</si>
  <si>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</si>
  <si>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</si>
  <si>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</si>
  <si>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</si>
  <si>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</si>
  <si>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</si>
  <si>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</si>
  <si>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</si>
  <si>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</si>
  <si>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</si>
  <si>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</si>
  <si>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</si>
  <si>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</si>
  <si>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</si>
  <si>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</si>
  <si>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</si>
  <si>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</si>
  <si>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</si>
  <si>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</si>
  <si>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</si>
  <si>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</si>
  <si>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</si>
  <si>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</si>
  <si>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</si>
  <si>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</si>
  <si>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</si>
  <si>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</si>
  <si>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</si>
  <si>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</si>
  <si>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</si>
  <si>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</si>
  <si>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</si>
  <si>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</si>
  <si>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</si>
  <si>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</si>
  <si>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</si>
  <si>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</si>
  <si>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</si>
  <si>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</si>
  <si>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</si>
  <si>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</si>
  <si>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</si>
  <si>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</si>
  <si>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</si>
  <si>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</si>
  <si>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</si>
  <si>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</si>
  <si>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</si>
  <si>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</si>
  <si>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</si>
  <si>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</si>
  <si>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</si>
  <si>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</si>
  <si>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</si>
  <si>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</si>
  <si>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</si>
  <si>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</si>
  <si>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</si>
  <si>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</si>
  <si>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</si>
  <si>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</si>
  <si>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</si>
  <si>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</si>
  <si>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</si>
  <si>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</si>
  <si>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</si>
  <si>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</si>
  <si>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</si>
  <si>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</si>
  <si>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</si>
  <si>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</si>
  <si>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</si>
  <si>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</si>
  <si>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</si>
  <si>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</si>
  <si>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</si>
  <si>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</si>
  <si>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</si>
  <si>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</si>
  <si>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</si>
  <si>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</si>
  <si>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</si>
  <si>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</si>
  <si>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</si>
  <si>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</si>
  <si>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</si>
  <si>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</si>
  <si>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</si>
  <si>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</si>
  <si>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</si>
  <si>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</si>
  <si>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</si>
  <si>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</si>
  <si>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</si>
  <si>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</si>
  <si>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</si>
  <si>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</si>
  <si>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</si>
  <si>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</si>
  <si>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</si>
  <si>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</si>
  <si>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</si>
  <si>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</si>
  <si>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</si>
  <si>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</si>
  <si>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</si>
  <si>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</si>
  <si>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</si>
  <si>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</si>
  <si>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</si>
  <si>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</si>
  <si>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</si>
  <si>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</si>
  <si>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</si>
  <si>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</si>
  <si>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</si>
  <si>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</si>
  <si>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</si>
  <si>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</si>
  <si>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</si>
  <si>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</si>
  <si>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</si>
  <si>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</si>
  <si>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</si>
  <si>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</si>
  <si>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</si>
  <si>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</si>
  <si>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</si>
  <si>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</si>
  <si>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</si>
  <si>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</si>
  <si>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</si>
  <si>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</si>
  <si>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</si>
  <si>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</si>
  <si>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</si>
  <si>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</si>
  <si>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</si>
  <si>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</si>
  <si>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</si>
  <si>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</si>
  <si>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</si>
  <si>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</si>
  <si>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</si>
  <si>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</si>
  <si>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</si>
  <si>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</si>
  <si>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</si>
  <si>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</si>
  <si>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</si>
  <si>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</si>
  <si>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</si>
  <si>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</si>
  <si>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</si>
  <si>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</si>
  <si>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</si>
  <si>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</si>
  <si>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</si>
  <si>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</si>
  <si>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</si>
  <si>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</si>
  <si>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</si>
  <si>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</si>
  <si>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</si>
  <si>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</si>
  <si>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</si>
  <si>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</si>
  <si>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</si>
  <si>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</si>
  <si>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</si>
  <si>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</si>
  <si>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</si>
  <si>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</si>
  <si>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</si>
  <si>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</si>
  <si>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</si>
  <si>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</si>
  <si>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</si>
  <si>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</si>
  <si>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</si>
  <si>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</si>
  <si>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</si>
  <si>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</si>
  <si>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</si>
  <si>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</si>
  <si>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</si>
  <si>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</si>
  <si>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</si>
  <si>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</si>
  <si>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</si>
  <si>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</si>
  <si>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</si>
  <si>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</si>
  <si>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</si>
  <si>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</si>
  <si>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</si>
  <si>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</si>
  <si>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</si>
  <si>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</si>
  <si>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</si>
  <si>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</si>
  <si>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</si>
  <si>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</si>
  <si>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</si>
  <si>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</si>
  <si>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</si>
  <si>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</si>
  <si>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</si>
  <si>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</si>
  <si>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</si>
  <si>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</si>
  <si>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</si>
  <si>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</si>
  <si>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</si>
  <si>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</si>
  <si>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</si>
  <si>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</si>
  <si>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</si>
  <si>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</si>
  <si>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</si>
  <si>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</si>
  <si>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</si>
  <si>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</si>
  <si>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</si>
  <si>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</si>
  <si>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</si>
  <si>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</si>
  <si>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</si>
  <si>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</si>
  <si>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</si>
  <si>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</si>
  <si>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</si>
  <si>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</si>
  <si>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</si>
  <si>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</si>
  <si>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</si>
  <si>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</si>
  <si>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</si>
  <si>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</si>
  <si>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</si>
  <si>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</si>
  <si>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</si>
  <si>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</si>
  <si>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</si>
  <si>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</si>
  <si>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</si>
  <si>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</si>
  <si>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</si>
  <si>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</si>
  <si>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</si>
  <si>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</si>
  <si>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</si>
  <si>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</si>
  <si>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</si>
  <si>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</si>
  <si>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</si>
  <si>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</si>
  <si>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</si>
  <si>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</si>
  <si>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</si>
  <si>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</si>
  <si>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</si>
  <si>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</si>
  <si>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</si>
  <si>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</si>
  <si>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</si>
  <si>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</si>
  <si>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</si>
  <si>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</si>
  <si>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</si>
  <si>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</si>
  <si>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</si>
  <si>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</si>
  <si>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</si>
  <si>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</si>
  <si>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</si>
  <si>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</si>
  <si>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</si>
  <si>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</si>
  <si>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</si>
  <si>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</si>
  <si>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</si>
  <si>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</si>
  <si>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</si>
  <si>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</si>
  <si>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</si>
  <si>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</si>
  <si>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</si>
  <si>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</si>
  <si>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</si>
  <si>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</si>
  <si>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</si>
  <si>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</si>
  <si>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</si>
  <si>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</si>
  <si>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</si>
  <si>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</si>
  <si>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</si>
  <si>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</si>
  <si>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</si>
  <si>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</si>
  <si>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</si>
  <si>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</si>
  <si>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</si>
  <si>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</si>
  <si>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</si>
  <si>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</si>
  <si>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</si>
  <si>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</si>
  <si>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</si>
  <si>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</si>
  <si>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</si>
  <si>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</si>
  <si>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</si>
  <si>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</si>
  <si>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</si>
  <si>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</si>
  <si>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</si>
  <si>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</si>
  <si>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</si>
  <si>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</si>
  <si>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</si>
  <si>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</si>
  <si>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</si>
  <si>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</si>
  <si>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</si>
  <si>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</si>
  <si>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</si>
  <si>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</si>
  <si>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</si>
  <si>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</si>
  <si>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</si>
  <si>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</si>
  <si>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</si>
  <si>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</si>
  <si>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</si>
  <si>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</si>
  <si>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</si>
  <si>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</si>
  <si>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</si>
  <si>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</si>
  <si>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</si>
  <si>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</si>
  <si>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</si>
  <si>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</si>
  <si>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</si>
  <si>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</si>
  <si>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</si>
  <si>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</si>
  <si>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</si>
  <si>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</si>
  <si>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</si>
  <si>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</si>
  <si>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</si>
  <si>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</si>
  <si>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</si>
  <si>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</si>
  <si>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</si>
  <si>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</si>
  <si>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</si>
  <si>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</si>
  <si>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</si>
  <si>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</si>
  <si>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</si>
  <si>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</si>
  <si>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</si>
  <si>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</si>
  <si>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</si>
  <si>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</si>
  <si>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</si>
  <si>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</si>
  <si>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</si>
  <si>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</si>
  <si>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</si>
  <si>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</si>
  <si>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</si>
  <si>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</si>
  <si>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</si>
  <si>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</si>
  <si>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</si>
  <si>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</si>
  <si>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</si>
  <si>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</si>
  <si>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</si>
  <si>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</si>
  <si>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</si>
  <si>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</si>
  <si>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</si>
  <si>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</si>
  <si>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</si>
  <si>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</si>
  <si>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</si>
  <si>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</si>
  <si>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</si>
  <si>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</si>
  <si>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</si>
  <si>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</si>
  <si>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</si>
  <si>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</si>
  <si>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</si>
  <si>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</si>
  <si>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</si>
  <si>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</si>
  <si>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</si>
  <si>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</si>
  <si>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</si>
  <si>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</si>
  <si>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</si>
  <si>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</si>
  <si>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</si>
  <si>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</si>
  <si>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</si>
  <si>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</si>
  <si>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</si>
  <si>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</si>
  <si>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</si>
  <si>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</si>
  <si>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</si>
  <si>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</si>
  <si>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</si>
  <si>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</si>
  <si>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</si>
  <si>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</si>
  <si>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</si>
  <si>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</si>
  <si>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</si>
  <si>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</si>
  <si>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</si>
  <si>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</si>
  <si>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</si>
  <si>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</si>
  <si>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</si>
  <si>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</si>
  <si>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</si>
  <si>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</si>
  <si>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</si>
  <si>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</si>
  <si>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</si>
  <si>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</si>
  <si>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</si>
  <si>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</si>
  <si>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</si>
  <si>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</si>
  <si>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</si>
  <si>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</si>
  <si>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</si>
  <si>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</si>
  <si>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</si>
  <si>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</si>
  <si>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</si>
  <si>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</si>
  <si>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</si>
  <si>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</si>
  <si>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</si>
  <si>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</si>
  <si>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</si>
  <si>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</si>
  <si>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</si>
  <si>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</si>
  <si>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</si>
  <si>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</si>
  <si>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</si>
  <si>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</si>
  <si>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</si>
  <si>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</si>
  <si>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</si>
  <si>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</si>
  <si>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</si>
  <si>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</si>
  <si>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</si>
  <si>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</si>
  <si>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</si>
  <si>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</si>
  <si>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</si>
  <si>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</si>
  <si>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</si>
  <si>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</si>
  <si>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</si>
  <si>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</si>
  <si>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</si>
  <si>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</si>
  <si>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</si>
  <si>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</si>
  <si>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</si>
  <si>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</si>
  <si>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</si>
  <si>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</si>
  <si>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</si>
  <si>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</si>
  <si>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</si>
  <si>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</si>
  <si>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</si>
  <si>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</si>
  <si>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</si>
  <si>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</si>
  <si>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</si>
  <si>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</si>
  <si>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</si>
  <si>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</si>
  <si>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</si>
  <si>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</si>
  <si>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</si>
  <si>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</si>
  <si>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</si>
  <si>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</si>
  <si>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</si>
  <si>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</si>
  <si>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</si>
  <si>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</si>
  <si>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</si>
  <si>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</si>
  <si>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</si>
  <si>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</si>
  <si>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</si>
  <si>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</si>
  <si>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</si>
  <si>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</si>
  <si>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</si>
  <si>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</si>
  <si>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</si>
  <si>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</si>
  <si>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</si>
  <si>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</si>
  <si>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</si>
  <si>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</si>
  <si>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</si>
  <si>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</si>
  <si>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</si>
  <si>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</si>
  <si>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</si>
  <si>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</si>
  <si>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</si>
  <si>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</si>
  <si>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</si>
  <si>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</si>
  <si>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</si>
  <si>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</si>
  <si>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</si>
  <si>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</si>
  <si>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</si>
  <si>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</si>
  <si>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</si>
  <si>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</si>
  <si>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</si>
  <si>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</si>
  <si>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</si>
  <si>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</si>
  <si>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</si>
  <si>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</si>
  <si>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</si>
  <si>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</si>
  <si>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</si>
  <si>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</si>
  <si>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</si>
  <si>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</si>
  <si>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</si>
  <si>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</si>
  <si>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</si>
  <si>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</si>
  <si>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</si>
  <si>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</si>
  <si>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</si>
  <si>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</si>
  <si>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</si>
  <si>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</si>
  <si>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</si>
  <si>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</si>
  <si>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</si>
  <si>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</si>
  <si>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</si>
  <si>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</si>
  <si>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</si>
  <si>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</si>
  <si>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</si>
  <si>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</si>
  <si>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</si>
  <si>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</si>
  <si>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</si>
  <si>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</si>
  <si>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</si>
  <si>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</si>
  <si>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</si>
  <si>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</si>
  <si>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</si>
  <si>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</si>
  <si>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</si>
  <si>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</si>
  <si>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</si>
  <si>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</si>
  <si>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</si>
  <si>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</si>
  <si>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</si>
  <si>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</si>
  <si>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</si>
  <si>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</si>
  <si>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</si>
  <si>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</si>
  <si>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</si>
  <si>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</si>
  <si>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</si>
  <si>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</si>
  <si>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</si>
  <si>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</si>
  <si>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</si>
  <si>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</si>
  <si>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</si>
  <si>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</si>
  <si>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</si>
  <si>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</si>
  <si>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</si>
  <si>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</si>
  <si>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</si>
  <si>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</si>
  <si>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</si>
  <si>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</si>
  <si>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</si>
  <si>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</si>
  <si>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</si>
  <si>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</si>
  <si>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</si>
  <si>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</si>
  <si>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</si>
  <si>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</si>
  <si>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</si>
  <si>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</si>
  <si>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</si>
  <si>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</si>
  <si>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</si>
  <si>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</si>
  <si>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</si>
  <si>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</si>
  <si>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</si>
  <si>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</si>
  <si>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</si>
  <si>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</si>
  <si>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</si>
  <si>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</si>
  <si>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</si>
  <si>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</si>
  <si>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</si>
  <si>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</si>
  <si>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</si>
  <si>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</si>
  <si>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</si>
  <si>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</si>
  <si>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</si>
  <si>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</si>
  <si>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</si>
  <si>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</si>
  <si>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</si>
  <si>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</si>
  <si>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</si>
  <si>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</si>
  <si>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</si>
  <si>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</si>
  <si>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</si>
  <si>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</si>
  <si>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</si>
  <si>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</si>
  <si>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</si>
  <si>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</si>
  <si>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</si>
  <si>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</si>
  <si>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</si>
  <si>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</si>
  <si>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</si>
  <si>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</si>
  <si>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</si>
  <si>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</si>
  <si>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</si>
  <si>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</si>
  <si>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</si>
  <si>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</si>
  <si>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</si>
  <si>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</si>
  <si>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</si>
  <si>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</si>
  <si>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</si>
  <si>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</si>
  <si>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</si>
  <si>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</si>
  <si>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</si>
  <si>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</si>
  <si>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</si>
  <si>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</si>
  <si>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</si>
  <si>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</si>
  <si>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</si>
  <si>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</si>
  <si>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</si>
  <si>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</si>
  <si>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</si>
  <si>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</si>
  <si>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</si>
  <si>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</si>
  <si>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</si>
  <si>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</si>
  <si>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</si>
  <si>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</si>
  <si>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</si>
  <si>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</si>
  <si>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</si>
  <si>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</si>
  <si>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</si>
  <si>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</si>
  <si>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</si>
  <si>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</si>
  <si>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</si>
  <si>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</si>
  <si>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</si>
  <si>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</si>
  <si>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</si>
  <si>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</si>
  <si>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</si>
  <si>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</si>
  <si>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</si>
  <si>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</si>
  <si>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</si>
  <si>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</si>
  <si>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</si>
  <si>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</si>
  <si>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</si>
  <si>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</si>
  <si>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</si>
  <si>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</si>
  <si>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</si>
  <si>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</si>
  <si>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</si>
  <si>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</si>
  <si>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</si>
  <si>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</si>
  <si>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</si>
  <si>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</si>
  <si>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</si>
  <si>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</si>
  <si>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</si>
  <si>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</si>
  <si>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</si>
  <si>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</si>
  <si>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</si>
  <si>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</si>
  <si>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</si>
  <si>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</si>
  <si>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</si>
  <si>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</si>
  <si>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</si>
  <si>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</si>
  <si>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</si>
  <si>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</si>
  <si>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</si>
  <si>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</si>
  <si>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</si>
  <si>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</si>
  <si>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</si>
  <si>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</si>
  <si>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</si>
  <si>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</si>
  <si>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</si>
  <si>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</si>
  <si>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</si>
  <si>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</si>
  <si>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</si>
  <si>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</si>
  <si>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</si>
  <si>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</si>
  <si>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</si>
  <si>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</si>
  <si>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</si>
  <si>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</si>
  <si>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</si>
  <si>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</si>
  <si>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</si>
  <si>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</si>
  <si>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</si>
  <si>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</si>
  <si>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</si>
  <si>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</si>
  <si>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</si>
  <si>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</si>
  <si>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</si>
  <si>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</si>
  <si>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</si>
  <si>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</si>
  <si>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</si>
  <si>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</si>
  <si>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</si>
  <si>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</si>
  <si>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</si>
  <si>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</si>
  <si>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</si>
  <si>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</si>
  <si>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</si>
  <si>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</si>
  <si>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</si>
  <si>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</si>
  <si>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</si>
  <si>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</si>
  <si>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</si>
  <si>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</si>
  <si>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</si>
  <si>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</si>
  <si>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</si>
  <si>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</si>
  <si>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</si>
  <si>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</si>
  <si>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</si>
  <si>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</si>
  <si>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</si>
  <si>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</si>
  <si>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</si>
  <si>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</si>
  <si>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</si>
  <si>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</si>
  <si>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</si>
  <si>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</si>
  <si>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</si>
  <si>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</si>
  <si>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</si>
  <si>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</si>
  <si>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</si>
  <si>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</si>
  <si>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</si>
  <si>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</si>
  <si>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</si>
  <si>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</si>
  <si>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</si>
  <si>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</si>
  <si>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</si>
  <si>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</si>
  <si>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</si>
  <si>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</si>
  <si>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</si>
  <si>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</si>
  <si>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</si>
  <si>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</si>
  <si>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</si>
  <si>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</si>
  <si>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</si>
  <si>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</si>
  <si>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</si>
  <si>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</si>
  <si>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</si>
  <si>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</si>
  <si>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</si>
  <si>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</si>
  <si>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</si>
  <si>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</si>
  <si>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</si>
  <si>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</si>
  <si>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</si>
  <si>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</si>
  <si>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</si>
  <si>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</si>
  <si>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</si>
  <si>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</si>
  <si>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</si>
  <si>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</si>
  <si>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</si>
  <si>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</si>
  <si>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</si>
  <si>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</si>
  <si>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</si>
  <si>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</si>
  <si>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</si>
  <si>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</si>
  <si>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</si>
  <si>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</si>
  <si>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</si>
  <si>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</si>
  <si>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</si>
  <si>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</si>
  <si>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</si>
  <si>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</si>
  <si>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</si>
  <si>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</si>
  <si>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</si>
  <si>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</si>
  <si>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</si>
  <si>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</si>
  <si>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</si>
  <si>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</si>
  <si>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</si>
  <si>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</si>
  <si>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</si>
  <si>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</si>
  <si>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</si>
  <si>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</si>
  <si>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</si>
  <si>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</si>
  <si>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</si>
  <si>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</si>
  <si>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</si>
  <si>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</si>
  <si>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</si>
  <si>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</si>
  <si>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</si>
  <si>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</si>
  <si>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</si>
  <si>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</si>
  <si>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</si>
  <si>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</si>
  <si>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</si>
  <si>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</si>
  <si>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</si>
  <si>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</si>
  <si>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</si>
  <si>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</si>
  <si>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</si>
  <si>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</si>
  <si>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</si>
  <si>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</si>
  <si>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</si>
  <si>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</si>
  <si>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</si>
  <si>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</si>
  <si>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</si>
  <si>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</si>
  <si>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</si>
  <si>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</si>
  <si>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</si>
  <si>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</si>
  <si>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</si>
  <si>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</si>
  <si>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</si>
  <si>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</si>
  <si>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</si>
  <si>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</si>
  <si>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</si>
  <si>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</si>
  <si>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</si>
  <si>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</si>
  <si>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</si>
  <si>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</si>
  <si>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</si>
  <si>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</si>
  <si>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</si>
  <si>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</si>
  <si>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</si>
  <si>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</si>
  <si>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</si>
  <si>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</si>
  <si>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</si>
  <si>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</si>
  <si>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</si>
  <si>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</si>
  <si>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</si>
  <si>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</si>
  <si>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</si>
  <si>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</si>
  <si>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</si>
  <si>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</si>
  <si>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</si>
  <si>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</si>
  <si>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</si>
  <si>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</si>
  <si>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</si>
  <si>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</si>
  <si>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</si>
  <si>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</si>
  <si>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</si>
  <si>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</si>
  <si>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</si>
  <si>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</si>
  <si>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</si>
  <si>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</si>
  <si>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</si>
  <si>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</si>
  <si>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</si>
  <si>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</si>
  <si>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</si>
  <si>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</si>
  <si>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</si>
  <si>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</si>
  <si>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</si>
  <si>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</si>
  <si>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</si>
  <si>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</si>
  <si>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</si>
  <si>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</si>
  <si>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</si>
  <si>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</si>
  <si>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</si>
  <si>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</si>
  <si>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</si>
  <si>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</si>
  <si>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</si>
  <si>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</si>
  <si>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</si>
  <si>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</si>
  <si>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</si>
  <si>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</si>
  <si>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</si>
  <si>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</si>
  <si>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</si>
  <si>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</si>
  <si>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</si>
  <si>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</si>
  <si>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</si>
  <si>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</si>
  <si>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</si>
  <si>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</si>
  <si>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</si>
  <si>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</si>
  <si>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</si>
  <si>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</si>
  <si>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</si>
  <si>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</si>
  <si>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</si>
  <si>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</si>
  <si>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</si>
  <si>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</si>
  <si>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</si>
  <si>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</si>
  <si>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</si>
  <si>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</si>
  <si>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</si>
  <si>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</si>
  <si>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</si>
  <si>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</si>
  <si>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</si>
  <si>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</si>
  <si>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</si>
  <si>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</si>
  <si>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</si>
  <si>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</si>
  <si>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</si>
  <si>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</si>
  <si>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</si>
  <si>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</si>
  <si>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</si>
  <si>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</si>
  <si>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</si>
  <si>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</si>
  <si>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</si>
  <si>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</si>
  <si>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</si>
  <si>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</si>
  <si>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</si>
  <si>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</si>
  <si>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</si>
  <si>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</si>
  <si>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</si>
  <si>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</si>
  <si>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</si>
  <si>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</si>
  <si>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</si>
  <si>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</si>
  <si>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</si>
  <si>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</si>
  <si>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</si>
  <si>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</si>
  <si>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</si>
  <si>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</si>
  <si>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</si>
  <si>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</si>
  <si>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</si>
  <si>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</si>
  <si>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</si>
  <si>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</si>
  <si>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</si>
  <si>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</si>
  <si>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</si>
  <si>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</si>
  <si>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</si>
  <si>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</si>
  <si>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</si>
  <si>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</si>
  <si>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</si>
  <si>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</si>
  <si>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</si>
  <si>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</si>
  <si>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</si>
  <si>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</si>
  <si>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</si>
  <si>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</si>
  <si>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</si>
  <si>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</si>
  <si>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</si>
  <si>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</si>
  <si>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</si>
  <si>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</si>
  <si>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</si>
  <si>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</si>
  <si>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</si>
  <si>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</si>
  <si>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</si>
  <si>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</si>
  <si>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</si>
  <si>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</si>
  <si>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</si>
  <si>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</si>
  <si>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</si>
  <si>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</si>
  <si>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</si>
  <si>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</si>
  <si>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</si>
  <si>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</si>
  <si>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</si>
  <si>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</si>
  <si>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</si>
  <si>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</si>
  <si>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</si>
  <si>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</si>
  <si>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</si>
  <si>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</si>
  <si>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</si>
  <si>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</si>
  <si>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</si>
  <si>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</si>
  <si>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</si>
  <si>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</si>
  <si>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</si>
  <si>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</si>
  <si>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</si>
  <si>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</si>
  <si>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</si>
  <si>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</si>
  <si>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</si>
  <si>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</si>
  <si>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</si>
  <si>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</si>
  <si>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</si>
  <si>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</si>
  <si>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</si>
  <si>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</si>
  <si>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</si>
  <si>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</si>
  <si>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</si>
  <si>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</si>
  <si>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</si>
  <si>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</si>
  <si>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</si>
  <si>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</si>
  <si>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</si>
  <si>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</si>
  <si>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</si>
  <si>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</si>
  <si>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</si>
  <si>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</si>
  <si>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</si>
  <si>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</si>
  <si>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</si>
  <si>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</si>
  <si>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</si>
  <si>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</si>
  <si>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</si>
  <si>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</si>
  <si>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</si>
  <si>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</si>
  <si>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</si>
  <si>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</si>
  <si>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</si>
  <si>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</si>
  <si>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</si>
  <si>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</si>
  <si>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</si>
  <si>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</si>
  <si>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</si>
  <si>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</si>
  <si>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</si>
  <si>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</si>
  <si>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</si>
  <si>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</si>
  <si>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</si>
  <si>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</si>
  <si>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</si>
  <si>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</si>
  <si>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</si>
  <si>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</si>
  <si>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</si>
  <si>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</si>
  <si>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</si>
  <si>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</si>
  <si>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</si>
  <si>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</si>
  <si>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</si>
  <si>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</si>
  <si>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</si>
  <si>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</si>
  <si>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</si>
  <si>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</si>
  <si>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</si>
  <si>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</si>
  <si>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</si>
  <si>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</si>
  <si>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</si>
  <si>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</si>
  <si>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</si>
  <si>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</si>
  <si>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</si>
  <si>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</si>
  <si>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</si>
  <si>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</si>
  <si>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</si>
  <si>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</si>
  <si>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</si>
  <si>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</si>
  <si>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</si>
  <si>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</si>
  <si>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</si>
  <si>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</si>
  <si>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</si>
  <si>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</si>
  <si>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</si>
  <si>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</si>
  <si>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</si>
  <si>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</si>
  <si>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</si>
  <si>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</si>
  <si>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</si>
  <si>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</si>
  <si>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</si>
  <si>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</si>
  <si>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</si>
  <si>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</si>
  <si>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</si>
  <si>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</si>
  <si>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</si>
  <si>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</si>
  <si>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</si>
  <si>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</si>
  <si>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</si>
  <si>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</si>
  <si>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</si>
  <si>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</si>
  <si>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</si>
  <si>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</si>
  <si>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</si>
  <si>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</si>
  <si>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</si>
  <si>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</si>
  <si>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</si>
  <si>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</si>
  <si>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</si>
  <si>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</si>
  <si>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</si>
  <si>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</si>
  <si>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</si>
  <si>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</si>
  <si>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</si>
  <si>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</si>
  <si>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</si>
  <si>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</si>
  <si>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</si>
  <si>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</si>
  <si>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</si>
  <si>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</si>
  <si>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</si>
  <si>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</si>
  <si>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</si>
  <si>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</si>
  <si>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</si>
  <si>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</si>
  <si>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</si>
  <si>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</si>
  <si>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</si>
  <si>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</si>
  <si>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</si>
  <si>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</si>
  <si>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</si>
  <si>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</si>
  <si>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</si>
  <si>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</si>
  <si>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</si>
  <si>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</si>
  <si>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</si>
  <si>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</si>
  <si>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</si>
  <si>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</si>
  <si>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</si>
  <si>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</si>
  <si>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</si>
  <si>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</si>
  <si>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</si>
  <si>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</si>
  <si>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</si>
  <si>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</si>
  <si>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</si>
  <si>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</si>
  <si>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</si>
  <si>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</si>
  <si>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</si>
  <si>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</si>
  <si>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</si>
  <si>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</si>
  <si>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</si>
  <si>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</si>
  <si>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</si>
  <si>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</si>
  <si>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</si>
  <si>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</si>
  <si>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</si>
  <si>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</si>
  <si>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</si>
  <si>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</si>
  <si>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</si>
  <si>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</si>
  <si>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</si>
  <si>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</si>
  <si>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</si>
  <si>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</si>
  <si>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</si>
  <si>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</si>
  <si>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</si>
  <si>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</si>
  <si>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</si>
  <si>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</si>
  <si>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</si>
  <si>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</si>
  <si>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</si>
  <si>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</si>
  <si>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</si>
  <si>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</si>
  <si>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</si>
  <si>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</si>
  <si>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</si>
  <si>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</si>
  <si>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</si>
  <si>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</si>
  <si>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</si>
  <si>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</si>
  <si>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</si>
  <si>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</si>
  <si>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</si>
  <si>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</si>
  <si>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</si>
  <si>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</si>
  <si>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</si>
  <si>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</si>
  <si>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</si>
  <si>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</si>
  <si>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</si>
  <si>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</si>
  <si>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</si>
  <si>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</si>
  <si>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</si>
  <si>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</si>
  <si>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</si>
  <si>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</si>
  <si>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</si>
  <si>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</si>
  <si>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</si>
  <si>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</si>
  <si>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</si>
  <si>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</si>
  <si>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</si>
  <si>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</si>
  <si>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</si>
  <si>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</si>
  <si>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</si>
  <si>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</si>
  <si>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</si>
  <si>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</si>
  <si>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</si>
  <si>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</si>
  <si>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</si>
  <si>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</si>
  <si>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</si>
  <si>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</si>
  <si>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</si>
  <si>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</si>
  <si>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</si>
  <si>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</si>
  <si>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</si>
  <si>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</si>
  <si>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</si>
  <si>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</si>
  <si>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</si>
  <si>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</si>
  <si>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</si>
  <si>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</si>
  <si>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</si>
  <si>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</si>
  <si>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</si>
  <si>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</si>
  <si>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</si>
  <si>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</si>
  <si>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</si>
  <si>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</si>
  <si>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</si>
  <si>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</si>
  <si>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</si>
  <si>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</si>
  <si>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</si>
  <si>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</si>
  <si>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</si>
  <si>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</si>
  <si>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</si>
  <si>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</si>
  <si>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</si>
  <si>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</si>
  <si>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</si>
  <si>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</si>
  <si>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</si>
  <si>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</si>
  <si>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</si>
  <si>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</si>
  <si>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</si>
  <si>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</si>
  <si>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</si>
  <si>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</si>
  <si>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</si>
  <si>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</si>
  <si>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</si>
  <si>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</si>
  <si>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</si>
  <si>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</si>
  <si>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</si>
  <si>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</si>
  <si>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</si>
  <si>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</si>
  <si>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</si>
  <si>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</si>
  <si>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</si>
  <si>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</si>
  <si>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</si>
  <si>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</si>
  <si>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</si>
  <si>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</si>
  <si>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</si>
  <si>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</si>
  <si>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</si>
  <si>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</si>
  <si>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</si>
  <si>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</si>
  <si>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</si>
  <si>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</si>
  <si>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</si>
  <si>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</si>
  <si>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</si>
  <si>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</si>
  <si>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</si>
  <si>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</si>
  <si>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</si>
  <si>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</si>
  <si>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</si>
  <si>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</si>
  <si>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</si>
  <si>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</si>
  <si>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</si>
  <si>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</si>
  <si>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</si>
  <si>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</si>
  <si>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</si>
  <si>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</si>
  <si>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</si>
  <si>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</si>
  <si>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</si>
  <si>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</si>
  <si>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</si>
  <si>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</si>
  <si>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</si>
  <si>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</si>
  <si>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</si>
  <si>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</si>
  <si>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</si>
  <si>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</si>
  <si>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</si>
  <si>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</si>
  <si>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</si>
  <si>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</si>
  <si>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</si>
  <si>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</si>
  <si>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</si>
  <si>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</si>
  <si>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</si>
  <si>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</si>
  <si>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</si>
  <si>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</si>
  <si>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</si>
  <si>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</si>
  <si>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</si>
  <si>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</si>
  <si>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</si>
  <si>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</si>
  <si>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</si>
  <si>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</si>
  <si>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</si>
  <si>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</si>
  <si>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</si>
  <si>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</si>
  <si>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</si>
  <si>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</si>
  <si>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</si>
  <si>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</si>
  <si>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</si>
  <si>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</si>
  <si>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</si>
  <si>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</si>
  <si>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</si>
  <si>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</si>
  <si>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</si>
  <si>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</si>
  <si>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</si>
  <si>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</si>
  <si>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</si>
  <si>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</si>
  <si>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</si>
  <si>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</si>
  <si>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</si>
  <si>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</si>
  <si>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</si>
  <si>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</si>
  <si>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</si>
  <si>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</si>
  <si>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</si>
  <si>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</si>
  <si>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</si>
  <si>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</si>
  <si>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</si>
  <si>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</si>
  <si>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</si>
  <si>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</si>
  <si>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</si>
  <si>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</si>
  <si>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</si>
  <si>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</si>
  <si>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</si>
  <si>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</si>
  <si>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</si>
  <si>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</si>
  <si>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</si>
  <si>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</si>
  <si>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</si>
  <si>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</si>
  <si>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</si>
  <si>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</si>
  <si>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</si>
  <si>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</si>
  <si>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</si>
  <si>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</si>
  <si>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</si>
  <si>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</si>
  <si>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</si>
  <si>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</si>
  <si>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</si>
  <si>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</si>
  <si>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</si>
  <si>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</si>
  <si>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</si>
  <si>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</si>
  <si>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</si>
  <si>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</si>
  <si>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</si>
  <si>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</si>
  <si>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</si>
  <si>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</si>
  <si>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</si>
  <si>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</si>
  <si>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</si>
  <si>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</si>
  <si>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</si>
  <si>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</si>
  <si>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</si>
  <si>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</si>
  <si>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</si>
  <si>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</si>
  <si>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</si>
  <si>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</si>
  <si>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</si>
  <si>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</si>
  <si>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</si>
  <si>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</si>
  <si>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</si>
  <si>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</si>
  <si>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</si>
  <si>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</si>
  <si>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</si>
  <si>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</si>
  <si>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</si>
  <si>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</si>
  <si>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</si>
  <si>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</si>
  <si>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</si>
  <si>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</si>
  <si>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</si>
  <si>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</si>
  <si>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</si>
  <si>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</si>
  <si>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</si>
  <si>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</si>
  <si>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</si>
  <si>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</si>
  <si>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</si>
  <si>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</si>
  <si>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</si>
  <si>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</si>
  <si>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</si>
  <si>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</si>
  <si>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</si>
  <si>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</si>
  <si>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</si>
  <si>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</si>
  <si>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</si>
  <si>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</si>
  <si>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</si>
  <si>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</si>
  <si>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</si>
  <si>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</si>
  <si>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</si>
  <si>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</si>
  <si>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</si>
  <si>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</si>
  <si>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</si>
  <si>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</si>
  <si>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</si>
  <si>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</si>
  <si>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</si>
  <si>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</si>
  <si>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</si>
  <si>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</si>
  <si>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</si>
  <si>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</si>
  <si>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</si>
  <si>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</si>
  <si>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</si>
  <si>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</si>
  <si>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</si>
  <si>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</si>
  <si>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</si>
  <si>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</si>
  <si>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</si>
  <si>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</si>
  <si>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</si>
  <si>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</si>
  <si>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</si>
  <si>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</si>
  <si>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</si>
  <si>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</si>
  <si>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</si>
  <si>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</si>
  <si>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</si>
  <si>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</si>
  <si>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</si>
  <si>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</si>
  <si>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</si>
  <si>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</si>
  <si>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</si>
  <si>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</si>
  <si>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</si>
  <si>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</si>
  <si>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</si>
  <si>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</si>
  <si>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</si>
  <si>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</si>
  <si>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</si>
  <si>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</si>
  <si>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</si>
  <si>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</si>
  <si>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</si>
  <si>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</si>
  <si>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</si>
  <si>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</si>
  <si>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</si>
  <si>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</si>
  <si>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</si>
  <si>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</si>
  <si>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</si>
  <si>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</si>
  <si>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</si>
  <si>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</si>
  <si>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</si>
  <si>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</si>
  <si>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</si>
  <si>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</si>
  <si>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</si>
  <si>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</si>
  <si>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</si>
  <si>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</si>
  <si>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</si>
  <si>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</si>
  <si>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</si>
  <si>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</si>
  <si>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</si>
  <si>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</si>
  <si>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</si>
  <si>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</si>
  <si>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</si>
  <si>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</si>
  <si>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</si>
  <si>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</si>
  <si>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</si>
  <si>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</si>
  <si>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</si>
  <si>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</si>
  <si>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</si>
  <si>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</si>
  <si>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</si>
  <si>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</si>
  <si>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</si>
  <si>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</si>
  <si>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</si>
  <si>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</si>
  <si>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</si>
  <si>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</si>
  <si>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</si>
  <si>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</si>
  <si>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</si>
  <si>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</si>
  <si>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</si>
  <si>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</si>
  <si>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</si>
  <si>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</si>
  <si>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</si>
  <si>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</si>
  <si>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</si>
  <si>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</si>
  <si>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</si>
  <si>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</si>
  <si>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</si>
  <si>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</si>
  <si>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</si>
  <si>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</si>
  <si>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</si>
  <si>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</si>
  <si>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</si>
  <si>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</si>
  <si>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</si>
  <si>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</si>
  <si>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</si>
  <si>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</si>
  <si>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</si>
  <si>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</si>
  <si>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</si>
  <si>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</si>
  <si>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</si>
  <si>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</si>
  <si>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</si>
  <si>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</si>
  <si>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</si>
  <si>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</si>
  <si>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</si>
  <si>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</si>
  <si>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</si>
  <si>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</si>
  <si>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</si>
  <si>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</si>
  <si>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</si>
  <si>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</si>
  <si>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</si>
  <si>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</si>
  <si>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</si>
  <si>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</si>
  <si>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</si>
  <si>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</si>
  <si>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</si>
  <si>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</si>
  <si>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</si>
  <si>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</si>
  <si>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</si>
  <si>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</si>
  <si>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</si>
  <si>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</si>
  <si>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</si>
  <si>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</si>
  <si>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</si>
  <si>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</si>
  <si>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</si>
  <si>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</si>
  <si>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</si>
  <si>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</si>
  <si>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</si>
  <si>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</si>
  <si>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</si>
  <si>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</si>
  <si>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</si>
  <si>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</si>
  <si>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</si>
  <si>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</si>
  <si>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</si>
  <si>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</si>
  <si>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</si>
  <si>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</si>
  <si>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</si>
  <si>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</si>
  <si>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</si>
  <si>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</si>
  <si>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</si>
  <si>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</si>
  <si>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</si>
  <si>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</si>
  <si>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</si>
  <si>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</si>
  <si>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</si>
  <si>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</si>
  <si>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</si>
  <si>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</si>
  <si>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</si>
  <si>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</si>
  <si>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</si>
  <si>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</si>
  <si>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</si>
  <si>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</si>
  <si>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</si>
  <si>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</si>
  <si>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</si>
  <si>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</si>
  <si>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</si>
  <si>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</si>
  <si>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</si>
  <si>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</si>
  <si>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</si>
  <si>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</si>
  <si>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</si>
  <si>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</si>
  <si>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</si>
  <si>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</si>
  <si>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</si>
  <si>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</si>
  <si>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</si>
  <si>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</si>
  <si>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</si>
  <si>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</si>
  <si>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</si>
  <si>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</si>
  <si>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</si>
  <si>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</si>
  <si>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</si>
  <si>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</si>
  <si>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</si>
  <si>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</si>
  <si>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</si>
  <si>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</si>
  <si>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</si>
  <si>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</si>
  <si>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</si>
  <si>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</si>
  <si>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</si>
  <si>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</si>
  <si>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</si>
  <si>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</si>
  <si>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</si>
  <si>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</si>
  <si>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</si>
  <si>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</si>
  <si>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</si>
  <si>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</si>
  <si>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</si>
  <si>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</si>
  <si>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</si>
  <si>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</si>
  <si>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</si>
  <si>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</si>
  <si>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</si>
  <si>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</si>
  <si>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</si>
  <si>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</si>
  <si>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</si>
  <si>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</si>
  <si>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</si>
  <si>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</si>
  <si>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</si>
  <si>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</si>
  <si>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</si>
  <si>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</si>
  <si>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</si>
  <si>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</si>
  <si>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</si>
  <si>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</si>
  <si>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</si>
  <si>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</si>
  <si>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</si>
  <si>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</si>
  <si>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</si>
  <si>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</si>
  <si>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</si>
  <si>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</si>
  <si>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</si>
  <si>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</si>
  <si>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</si>
  <si>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</si>
  <si>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</si>
  <si>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</si>
  <si>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</si>
  <si>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</si>
  <si>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</si>
  <si>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</si>
  <si>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</si>
  <si>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</si>
  <si>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</si>
  <si>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</si>
  <si>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</si>
  <si>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</si>
  <si>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</si>
  <si>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</si>
  <si>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</si>
  <si>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</si>
  <si>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</si>
  <si>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</si>
  <si>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</si>
  <si>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</si>
  <si>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</si>
  <si>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</si>
  <si>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</si>
  <si>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</si>
  <si>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</si>
  <si>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</si>
  <si>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</si>
  <si>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</si>
  <si>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</si>
  <si>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</si>
  <si>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</si>
  <si>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</si>
  <si>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</si>
  <si>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</si>
  <si>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</si>
  <si>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</si>
  <si>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</si>
  <si>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</si>
  <si>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</si>
  <si>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</si>
  <si>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</si>
  <si>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</si>
  <si>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</si>
  <si>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</si>
  <si>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</si>
  <si>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</si>
  <si>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</si>
  <si>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</si>
  <si>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</si>
  <si>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</si>
  <si>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</si>
  <si>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</si>
  <si>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</si>
  <si>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</si>
  <si>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</si>
  <si>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</si>
  <si>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</si>
  <si>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</si>
  <si>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</si>
  <si>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</si>
  <si>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</si>
  <si>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</si>
  <si>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</si>
  <si>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</si>
  <si>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</si>
  <si>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</si>
  <si>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</si>
  <si>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</si>
  <si>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</si>
  <si>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</si>
  <si>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</si>
  <si>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</si>
  <si>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</si>
  <si>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</si>
  <si>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</si>
  <si>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</si>
  <si>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</si>
  <si>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</si>
  <si>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</si>
  <si>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</si>
  <si>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</si>
  <si>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</si>
  <si>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</si>
  <si>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</si>
  <si>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</si>
  <si>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</si>
  <si>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</si>
  <si>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</si>
  <si>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</si>
  <si>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</si>
  <si>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</si>
  <si>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</si>
  <si>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</si>
  <si>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</si>
  <si>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</si>
  <si>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</si>
  <si>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</si>
  <si>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</si>
  <si>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</si>
  <si>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</si>
  <si>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</si>
  <si>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</si>
  <si>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</si>
  <si>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</si>
  <si>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</si>
  <si>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</si>
  <si>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</si>
  <si>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</si>
  <si>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</si>
  <si>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</si>
  <si>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</si>
  <si>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</si>
  <si>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</si>
  <si>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</si>
  <si>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</si>
  <si>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</si>
  <si>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</si>
  <si>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</si>
  <si>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</si>
  <si>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</si>
  <si>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</si>
  <si>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</si>
  <si>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</si>
  <si>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</si>
  <si>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</si>
  <si>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</si>
  <si>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</si>
  <si>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</si>
  <si>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</si>
  <si>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</si>
  <si>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</si>
  <si>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</si>
  <si>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</si>
  <si>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</si>
  <si>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</si>
  <si>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</si>
  <si>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</si>
  <si>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</si>
  <si>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</si>
  <si>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</si>
  <si>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</si>
  <si>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</si>
  <si>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</si>
  <si>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</si>
  <si>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</si>
  <si>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</si>
  <si>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</si>
  <si>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</si>
  <si>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</si>
  <si>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</si>
  <si>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</si>
  <si>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</si>
  <si>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</si>
  <si>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</si>
  <si>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</si>
  <si>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</si>
  <si>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</si>
  <si>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</si>
  <si>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</si>
  <si>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</si>
  <si>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</si>
  <si>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</si>
  <si>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</si>
  <si>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</si>
  <si>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</si>
  <si>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</si>
  <si>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</si>
  <si>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</si>
  <si>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</si>
  <si>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</si>
  <si>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</si>
  <si>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</si>
  <si>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</si>
  <si>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</si>
  <si>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</si>
  <si>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</si>
  <si>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</si>
  <si>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</si>
  <si>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</si>
  <si>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</si>
  <si>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</si>
  <si>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</si>
  <si>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</si>
  <si>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</si>
  <si>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</si>
  <si>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</si>
  <si>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</si>
  <si>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</si>
  <si>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</si>
  <si>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</si>
  <si>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</si>
  <si>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</si>
  <si>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</si>
  <si>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</si>
  <si>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</si>
  <si>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</si>
  <si>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</si>
  <si>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</si>
  <si>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</si>
  <si>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</si>
  <si>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</si>
  <si>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</si>
  <si>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</si>
  <si>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</si>
  <si>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</si>
  <si>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</si>
  <si>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</si>
  <si>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</si>
  <si>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</si>
  <si>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</si>
  <si>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</si>
  <si>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</si>
  <si>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</si>
  <si>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</si>
  <si>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</si>
  <si>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</si>
  <si>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</si>
  <si>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</si>
  <si>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</si>
  <si>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</si>
  <si>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</si>
  <si>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</si>
  <si>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</si>
  <si>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</si>
  <si>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</si>
  <si>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</si>
  <si>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</si>
  <si>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</si>
  <si>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</si>
  <si>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</si>
  <si>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</si>
  <si>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</si>
  <si>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</si>
  <si>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</si>
  <si>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</si>
  <si>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</si>
  <si>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</si>
  <si>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</si>
  <si>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</si>
  <si>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</si>
  <si>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</si>
  <si>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</si>
  <si>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</si>
  <si>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</si>
  <si>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</si>
  <si>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</si>
  <si>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</si>
  <si>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</si>
  <si>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</si>
  <si>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</si>
  <si>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</si>
  <si>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</si>
  <si>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</si>
  <si>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</si>
  <si>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</si>
  <si>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</si>
  <si>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</si>
  <si>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</si>
  <si>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</si>
  <si>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</si>
  <si>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</si>
  <si>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</si>
  <si>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</si>
  <si>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</si>
  <si>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</si>
  <si>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</si>
  <si>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</si>
  <si>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</si>
  <si>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</si>
  <si>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</si>
  <si>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</si>
  <si>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</si>
  <si>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</si>
  <si>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</si>
  <si>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</si>
  <si>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</si>
  <si>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</si>
  <si>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</si>
  <si>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</si>
  <si>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</si>
  <si>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</si>
  <si>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</si>
  <si>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</si>
  <si>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</si>
  <si>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</si>
  <si>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</si>
  <si>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</si>
  <si>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</si>
  <si>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</si>
  <si>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</si>
  <si>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</si>
  <si>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</si>
  <si>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</si>
  <si>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</si>
  <si>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</si>
  <si>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</si>
  <si>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</si>
  <si>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</si>
  <si>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</si>
  <si>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</si>
  <si>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</si>
  <si>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</si>
  <si>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</si>
  <si>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</si>
  <si>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</si>
  <si>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</si>
  <si>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</si>
  <si>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</si>
  <si>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</si>
  <si>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</si>
  <si>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</si>
  <si>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</si>
  <si>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</si>
  <si>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</si>
  <si>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</si>
  <si>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</si>
  <si>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</si>
  <si>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</si>
  <si>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</si>
  <si>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</si>
  <si>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</si>
  <si>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</si>
  <si>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</si>
  <si>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</si>
  <si>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</si>
  <si>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</si>
  <si>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</si>
  <si>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</si>
  <si>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</si>
  <si>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</si>
  <si>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</si>
  <si>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</si>
  <si>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</si>
  <si>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</si>
  <si>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</si>
  <si>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</si>
  <si>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</si>
  <si>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</si>
  <si>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</si>
  <si>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</si>
  <si>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</si>
  <si>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</si>
  <si>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</si>
  <si>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</si>
  <si>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</si>
  <si>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</si>
  <si>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</si>
  <si>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</si>
  <si>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</si>
  <si>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</si>
  <si>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</si>
  <si>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</si>
  <si>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</si>
  <si>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</si>
  <si>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</si>
  <si>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</si>
  <si>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</si>
  <si>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</si>
  <si>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</si>
  <si>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</si>
  <si>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</si>
  <si>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</si>
  <si>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</si>
  <si>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</si>
  <si>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</si>
  <si>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</si>
  <si>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</si>
  <si>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</si>
  <si>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</si>
  <si>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</si>
  <si>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</si>
  <si>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</si>
  <si>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</si>
  <si>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</si>
  <si>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</si>
  <si>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</si>
  <si>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</si>
  <si>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</si>
  <si>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</si>
  <si>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</si>
  <si>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</si>
  <si>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</si>
  <si>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</si>
  <si>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</si>
  <si>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</si>
  <si>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</si>
  <si>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</si>
  <si>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</si>
  <si>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</si>
  <si>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</si>
  <si>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</si>
  <si>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</si>
  <si>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</si>
  <si>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</si>
  <si>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</si>
  <si>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</si>
  <si>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</si>
  <si>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</si>
  <si>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</si>
  <si>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</si>
  <si>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</si>
  <si>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</si>
  <si>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</si>
  <si>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</si>
  <si>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</si>
  <si>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</si>
  <si>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</si>
  <si>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</si>
  <si>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</si>
  <si>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</si>
  <si>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</si>
  <si>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</si>
  <si>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</si>
  <si>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</si>
  <si>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</si>
  <si>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</si>
  <si>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</si>
  <si>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</si>
  <si>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</si>
  <si>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</si>
  <si>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</si>
  <si>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</si>
  <si>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</si>
  <si>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</si>
  <si>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</si>
  <si>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</si>
  <si>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</si>
  <si>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</si>
  <si>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</si>
  <si>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</si>
  <si>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</si>
  <si>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</si>
  <si>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</si>
  <si>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</si>
  <si>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</si>
  <si>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</si>
  <si>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</si>
  <si>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</si>
  <si>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</si>
  <si>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</si>
  <si>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</si>
  <si>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</si>
  <si>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</si>
  <si>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</si>
  <si>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</si>
  <si>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</si>
  <si>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</si>
  <si>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</si>
  <si>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</si>
  <si>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</si>
  <si>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</si>
  <si>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</si>
  <si>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</si>
  <si>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</si>
  <si>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</si>
  <si>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</si>
  <si>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</si>
  <si>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</si>
  <si>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</si>
  <si>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</si>
  <si>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</si>
  <si>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</si>
  <si>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</si>
  <si>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</si>
  <si>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</si>
  <si>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</si>
  <si>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</si>
  <si>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</si>
  <si>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</si>
  <si>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</si>
  <si>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</si>
  <si>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</si>
  <si>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</si>
  <si>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</si>
  <si>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</si>
  <si>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</si>
  <si>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</si>
  <si>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</si>
  <si>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</si>
  <si>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</si>
  <si>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</si>
  <si>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</si>
  <si>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</si>
  <si>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</si>
  <si>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</si>
  <si>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</si>
  <si>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</si>
  <si>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</si>
  <si>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</si>
  <si>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</si>
  <si>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</si>
  <si>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</si>
  <si>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</si>
  <si>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</si>
  <si>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</si>
  <si>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</si>
  <si>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</si>
  <si>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</si>
  <si>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</si>
  <si>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</si>
  <si>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</si>
  <si>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</si>
  <si>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</si>
  <si>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</si>
  <si>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</si>
  <si>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</si>
  <si>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</si>
  <si>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</si>
  <si>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</si>
  <si>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</si>
  <si>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</si>
  <si>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</si>
  <si>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</si>
  <si>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</si>
  <si>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</si>
  <si>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</si>
  <si>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</si>
  <si>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</si>
  <si>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</si>
  <si>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</si>
  <si>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</si>
  <si>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</si>
  <si>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</si>
  <si>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</si>
  <si>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</si>
  <si>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</si>
  <si>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</si>
  <si>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</si>
  <si>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</si>
  <si>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</si>
  <si>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</si>
  <si>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</si>
  <si>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</si>
  <si>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</si>
  <si>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</si>
  <si>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</si>
  <si>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</si>
  <si>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</si>
  <si>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</si>
  <si>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</si>
  <si>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</si>
  <si>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</si>
  <si>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</si>
  <si>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</si>
  <si>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</si>
  <si>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</si>
  <si>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</si>
  <si>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</si>
  <si>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</si>
  <si>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</si>
  <si>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</si>
  <si>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</si>
  <si>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</si>
  <si>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</si>
  <si>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</si>
  <si>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</si>
  <si>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</si>
  <si>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</si>
  <si>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</si>
  <si>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</si>
  <si>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</si>
  <si>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</si>
  <si>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</si>
  <si>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</si>
  <si>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</si>
  <si>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</si>
  <si>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</si>
  <si>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</si>
  <si>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</si>
  <si>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</si>
  <si>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</si>
  <si>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</si>
  <si>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</si>
  <si>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</si>
  <si>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</si>
  <si>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</si>
  <si>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</si>
  <si>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</si>
  <si>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</si>
  <si>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</si>
  <si>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</si>
  <si>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</si>
  <si>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</si>
  <si>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</si>
  <si>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</si>
  <si>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</si>
  <si>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</si>
  <si>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</si>
  <si>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</si>
  <si>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</si>
  <si>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</si>
  <si>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</si>
  <si>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</si>
  <si>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</si>
  <si>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</si>
  <si>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</si>
  <si>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</si>
  <si>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</si>
  <si>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</si>
  <si>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</si>
  <si>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</si>
  <si>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</si>
  <si>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</si>
  <si>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</si>
  <si>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</si>
  <si>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</si>
  <si>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</si>
  <si>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</si>
  <si>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</si>
  <si>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</si>
  <si>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</si>
  <si>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</si>
  <si>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</si>
  <si>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</si>
  <si>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</si>
  <si>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</si>
  <si>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</si>
  <si>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</si>
  <si>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</si>
  <si>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</si>
  <si>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</si>
  <si>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</si>
  <si>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</si>
  <si>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</si>
  <si>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</si>
  <si>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</si>
  <si>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</si>
  <si>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</si>
  <si>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</si>
  <si>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</si>
  <si>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</si>
  <si>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</si>
  <si>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</si>
  <si>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</si>
  <si>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</si>
  <si>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</si>
  <si>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</si>
  <si>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</si>
  <si>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</si>
  <si>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</si>
  <si>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</si>
  <si>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</si>
  <si>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</si>
  <si>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</si>
  <si>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</si>
  <si>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</si>
  <si>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</si>
  <si>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</si>
  <si>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</si>
  <si>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</si>
  <si>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</si>
  <si>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</si>
  <si>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</si>
  <si>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</si>
  <si>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</si>
  <si>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</si>
  <si>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</si>
  <si>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</si>
  <si>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</si>
  <si>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</si>
  <si>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</si>
  <si>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</si>
  <si>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</si>
  <si>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</si>
  <si>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</si>
  <si>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</si>
  <si>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</si>
  <si>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</si>
  <si>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</si>
  <si>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</si>
  <si>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</si>
  <si>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</si>
  <si>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</si>
  <si>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</si>
  <si>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</si>
  <si>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</si>
  <si>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</si>
  <si>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</si>
  <si>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</si>
  <si>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</si>
  <si>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</si>
  <si>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</si>
  <si>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</si>
  <si>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</si>
  <si>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</si>
  <si>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</si>
  <si>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</si>
  <si>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</si>
  <si>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</si>
  <si>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</si>
  <si>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</si>
  <si>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</si>
  <si>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</si>
  <si>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</si>
  <si>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</si>
  <si>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</si>
  <si>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</si>
  <si>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</si>
  <si>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</si>
  <si>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</si>
  <si>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</si>
  <si>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</si>
  <si>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</si>
  <si>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</si>
  <si>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</si>
  <si>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</si>
  <si>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</si>
  <si>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</si>
  <si>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</si>
  <si>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</si>
  <si>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</si>
  <si>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</si>
  <si>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</si>
  <si>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</si>
  <si>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</si>
  <si>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</si>
  <si>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</si>
  <si>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</si>
  <si>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</si>
  <si>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</si>
  <si>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</si>
  <si>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</si>
  <si>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</si>
  <si>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</si>
  <si>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</si>
  <si>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</si>
  <si>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</si>
  <si>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</si>
  <si>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</si>
  <si>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</si>
  <si>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</si>
  <si>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</si>
  <si>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</si>
  <si>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</si>
  <si>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</si>
  <si>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</si>
  <si>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</si>
  <si>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</si>
  <si>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</si>
  <si>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</si>
  <si>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</si>
  <si>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</si>
  <si>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</si>
  <si>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</si>
  <si>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</si>
  <si>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</si>
  <si>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</si>
  <si>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</si>
  <si>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</si>
  <si>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</si>
  <si>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</si>
  <si>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</si>
  <si>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</si>
  <si>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</si>
  <si>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</si>
  <si>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</si>
  <si>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</si>
  <si>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</si>
  <si>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</si>
  <si>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</si>
  <si>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</si>
  <si>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</si>
  <si>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</si>
  <si>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</si>
  <si>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</si>
  <si>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</si>
  <si>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</si>
  <si>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</si>
  <si>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</si>
  <si>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</si>
  <si>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</si>
  <si>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</si>
  <si>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</si>
  <si>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</si>
  <si>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</si>
  <si>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</si>
  <si>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</si>
  <si>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</si>
  <si>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</si>
  <si>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</si>
  <si>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</si>
  <si>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</si>
  <si>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</si>
  <si>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</si>
  <si>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</si>
  <si>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</si>
  <si>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</si>
  <si>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</si>
  <si>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</si>
  <si>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</si>
  <si>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</si>
  <si>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</si>
  <si>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</si>
  <si>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</si>
  <si>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</si>
  <si>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</si>
  <si>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</si>
  <si>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</si>
  <si>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</si>
  <si>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</si>
  <si>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</si>
  <si>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</si>
  <si>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</si>
  <si>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</si>
  <si>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</si>
  <si>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</si>
  <si>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</si>
  <si>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</si>
  <si>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</si>
  <si>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</si>
  <si>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</si>
  <si>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</si>
  <si>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</si>
  <si>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</si>
  <si>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</si>
  <si>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</si>
  <si>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</si>
  <si>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</si>
  <si>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</si>
  <si>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</si>
  <si>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</si>
  <si>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</si>
  <si>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</si>
  <si>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</si>
  <si>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</si>
  <si>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</si>
  <si>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</si>
  <si>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</si>
  <si>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</si>
  <si>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</si>
  <si>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</si>
  <si>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</si>
  <si>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</si>
  <si>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</si>
  <si>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</si>
  <si>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</si>
  <si>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</si>
  <si>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</si>
  <si>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</si>
  <si>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</si>
  <si>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</si>
  <si>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</si>
  <si>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</si>
  <si>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</si>
  <si>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</si>
  <si>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</si>
  <si>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</si>
  <si>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</si>
  <si>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</si>
  <si>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</si>
  <si>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</si>
  <si>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</si>
  <si>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</si>
  <si>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</si>
  <si>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</si>
  <si>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</si>
  <si>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</si>
  <si>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</si>
  <si>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</si>
  <si>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</si>
  <si>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</si>
  <si>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</si>
  <si>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</si>
  <si>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</si>
  <si>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</si>
  <si>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</si>
  <si>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</si>
  <si>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</si>
  <si>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</si>
  <si>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</si>
  <si>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</si>
  <si>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</si>
  <si>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</si>
  <si>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</si>
  <si>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</si>
  <si>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</si>
  <si>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</si>
  <si>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</si>
  <si>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</si>
  <si>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</si>
  <si>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</si>
  <si>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</si>
  <si>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</si>
  <si>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</si>
  <si>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</si>
  <si>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</si>
  <si>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</si>
  <si>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</si>
  <si>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</si>
  <si>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</si>
  <si>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</si>
  <si>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</si>
  <si>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</si>
  <si>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</si>
  <si>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</si>
  <si>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</si>
  <si>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</si>
  <si>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</si>
  <si>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</si>
  <si>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</si>
  <si>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</si>
  <si>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</si>
  <si>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</si>
  <si>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</si>
  <si>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</si>
  <si>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</si>
  <si>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</si>
  <si>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</si>
  <si>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</si>
  <si>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</si>
  <si>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</si>
  <si>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</si>
  <si>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</si>
  <si>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</si>
  <si>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</si>
  <si>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</si>
  <si>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</si>
  <si>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</si>
  <si>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</si>
  <si>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</si>
  <si>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</si>
  <si>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</si>
  <si>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</si>
  <si>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</si>
  <si>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</si>
  <si>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</si>
  <si>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</si>
  <si>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</si>
  <si>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</si>
  <si>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</si>
  <si>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</si>
  <si>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</si>
  <si>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</si>
  <si>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</si>
  <si>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</si>
  <si>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</si>
  <si>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</si>
  <si>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</si>
  <si>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</si>
  <si>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</si>
  <si>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</si>
  <si>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</si>
  <si>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</si>
  <si>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</si>
  <si>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</si>
  <si>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</si>
  <si>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</si>
  <si>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</si>
  <si>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</si>
  <si>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</si>
  <si>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</si>
  <si>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</si>
  <si>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</si>
  <si>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</si>
  <si>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</si>
  <si>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</si>
  <si>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</si>
  <si>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</si>
  <si>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</si>
  <si>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</si>
  <si>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</si>
  <si>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</si>
  <si>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</si>
  <si>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</si>
  <si>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</si>
  <si>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</si>
  <si>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</si>
  <si>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</si>
  <si>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</si>
  <si>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</si>
  <si>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</si>
  <si>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</si>
  <si>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</si>
  <si>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</si>
  <si>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</si>
  <si>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</si>
  <si>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</si>
  <si>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</si>
  <si>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</si>
  <si>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</si>
  <si>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</si>
  <si>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</si>
  <si>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</si>
  <si>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</si>
  <si>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</si>
  <si>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</si>
  <si>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</si>
  <si>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</si>
  <si>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</si>
  <si>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</si>
  <si>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</si>
  <si>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</si>
  <si>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</si>
  <si>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</si>
  <si>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</si>
  <si>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</si>
  <si>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</si>
  <si>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</si>
  <si>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</si>
  <si>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</si>
  <si>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</si>
  <si>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</si>
  <si>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</si>
  <si>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</si>
  <si>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</si>
  <si>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</si>
  <si>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</si>
  <si>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</si>
  <si>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</si>
  <si>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</si>
  <si>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</si>
  <si>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</si>
  <si>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</si>
  <si>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</si>
  <si>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</si>
  <si>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</si>
  <si>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</si>
  <si>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</si>
  <si>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</si>
  <si>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</si>
  <si>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</si>
  <si>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</si>
  <si>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</si>
  <si>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</si>
  <si>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</si>
  <si>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</si>
  <si>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</si>
  <si>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</si>
  <si>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</si>
  <si>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</si>
  <si>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</si>
  <si>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</si>
  <si>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</si>
  <si>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</si>
  <si>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</si>
  <si>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</si>
  <si>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</si>
  <si>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</si>
  <si>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</si>
  <si>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</si>
  <si>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</si>
  <si>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</si>
  <si>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</si>
  <si>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</si>
  <si>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</si>
  <si>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</si>
  <si>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</si>
  <si>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</si>
  <si>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</si>
  <si>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</si>
  <si>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</si>
  <si>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</si>
  <si>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</si>
  <si>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</si>
  <si>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</si>
  <si>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</si>
  <si>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</si>
  <si>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</si>
  <si>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</si>
  <si>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</si>
  <si>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</si>
  <si>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</si>
  <si>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</si>
  <si>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</si>
  <si>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</si>
  <si>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</si>
  <si>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</si>
  <si>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</si>
  <si>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</si>
  <si>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</si>
  <si>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</si>
  <si>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</si>
  <si>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</si>
  <si>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</si>
  <si>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</si>
  <si>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</si>
  <si>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</si>
  <si>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</si>
  <si>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</si>
  <si>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</si>
  <si>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</si>
  <si>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</si>
  <si>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</si>
  <si>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</si>
  <si>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</si>
  <si>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</si>
  <si>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</si>
  <si>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</si>
  <si>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</si>
  <si>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</si>
  <si>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</si>
  <si>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</si>
  <si>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</si>
  <si>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</si>
  <si>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</si>
  <si>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</si>
  <si>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</si>
  <si>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</si>
  <si>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</si>
  <si>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</si>
  <si>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</si>
  <si>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</si>
  <si>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</si>
  <si>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</si>
  <si>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</si>
  <si>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</si>
  <si>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</si>
  <si>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</si>
  <si>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</si>
  <si>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</si>
  <si>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</si>
  <si>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</si>
  <si>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</si>
  <si>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</si>
  <si>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</si>
  <si>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</si>
  <si>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</si>
  <si>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</si>
  <si>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</si>
  <si>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</si>
  <si>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</si>
  <si>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</si>
  <si>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</si>
  <si>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</si>
  <si>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</si>
  <si>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</si>
  <si>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</si>
  <si>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</si>
  <si>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</si>
  <si>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</si>
  <si>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</si>
  <si>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</si>
  <si>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</si>
  <si>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</si>
  <si>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</si>
  <si>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</si>
  <si>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</si>
  <si>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</si>
  <si>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</si>
  <si>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</si>
  <si>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</si>
  <si>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</si>
  <si>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</si>
  <si>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</si>
  <si>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</si>
  <si>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</si>
  <si>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</si>
  <si>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</si>
  <si>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</si>
  <si>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</si>
  <si>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</si>
  <si>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</si>
  <si>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</si>
  <si>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</si>
  <si>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</si>
  <si>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</si>
  <si>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</si>
  <si>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</si>
  <si>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</si>
  <si>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</si>
  <si>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</si>
  <si>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</si>
  <si>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</si>
  <si>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</si>
  <si>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</si>
  <si>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</si>
  <si>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</si>
  <si>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</si>
  <si>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</si>
  <si>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</si>
  <si>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</si>
  <si>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</si>
  <si>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</si>
  <si>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</si>
  <si>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</si>
  <si>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</si>
  <si>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</si>
  <si>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</si>
  <si>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</si>
  <si>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</si>
  <si>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</si>
  <si>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</si>
  <si>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</si>
  <si>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</si>
  <si>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</si>
  <si>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</si>
  <si>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</si>
  <si>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</si>
  <si>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</si>
  <si>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</si>
  <si>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</si>
  <si>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</si>
  <si>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</si>
  <si>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</si>
  <si>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</si>
  <si>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</si>
  <si>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</si>
  <si>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</si>
  <si>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</si>
  <si>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</si>
  <si>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</si>
  <si>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</si>
  <si>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</si>
  <si>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</si>
  <si>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</si>
  <si>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</si>
  <si>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</si>
  <si>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</si>
  <si>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</si>
  <si>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</si>
  <si>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</si>
  <si>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</si>
  <si>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</si>
  <si>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</si>
  <si>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</si>
  <si>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</si>
  <si>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</si>
  <si>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</si>
  <si>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</si>
  <si>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</si>
  <si>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</si>
  <si>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</si>
  <si>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</si>
  <si>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</si>
  <si>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</si>
  <si>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</si>
  <si>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</si>
  <si>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</si>
  <si>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</si>
  <si>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</si>
  <si>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</si>
  <si>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</si>
  <si>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</si>
  <si>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</si>
  <si>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</si>
  <si>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</si>
  <si>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</si>
  <si>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</si>
  <si>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</si>
  <si>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</si>
  <si>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</si>
  <si>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</si>
  <si>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</si>
  <si>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</si>
  <si>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</si>
  <si>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</si>
  <si>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</si>
  <si>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</si>
  <si>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</si>
  <si>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</si>
  <si>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</si>
  <si>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</si>
  <si>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</si>
  <si>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</si>
  <si>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</si>
  <si>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</si>
  <si>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</si>
  <si>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</si>
  <si>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</si>
  <si>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</si>
  <si>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</si>
  <si>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</si>
  <si>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</si>
  <si>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</si>
  <si>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</si>
  <si>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</si>
  <si>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</si>
  <si>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</si>
  <si>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</si>
  <si>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</si>
  <si>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</si>
  <si>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</si>
  <si>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</si>
  <si>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</si>
  <si>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</si>
  <si>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</si>
  <si>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</si>
  <si>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</si>
  <si>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</si>
  <si>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</si>
  <si>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</si>
  <si>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</si>
  <si>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</si>
  <si>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</si>
  <si>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</si>
  <si>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</si>
  <si>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</si>
  <si>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</si>
  <si>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</si>
  <si>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</si>
  <si>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</si>
  <si>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</si>
  <si>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</si>
  <si>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</si>
  <si>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</si>
  <si>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</si>
  <si>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</si>
  <si>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</si>
  <si>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</si>
  <si>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</si>
  <si>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</si>
  <si>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</si>
  <si>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</si>
  <si>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</si>
  <si>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</si>
  <si>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</si>
  <si>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</si>
  <si>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</si>
  <si>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</si>
  <si>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</si>
  <si>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</si>
  <si>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</si>
  <si>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</si>
  <si>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</si>
  <si>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</si>
  <si>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</si>
  <si>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</si>
  <si>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</si>
  <si>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</si>
  <si>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</si>
  <si>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</si>
  <si>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</si>
  <si>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</si>
  <si>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</si>
  <si>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</si>
  <si>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</si>
  <si>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</si>
  <si>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</si>
  <si>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</si>
  <si>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</si>
  <si>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</si>
  <si>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</si>
  <si>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</si>
  <si>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</si>
  <si>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</si>
  <si>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</si>
  <si>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</si>
  <si>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</si>
  <si>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</si>
  <si>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</si>
  <si>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</si>
  <si>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</si>
  <si>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</si>
  <si>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</si>
  <si>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</si>
  <si>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</si>
  <si>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</si>
  <si>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</si>
  <si>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</si>
  <si>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</si>
  <si>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</si>
  <si>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</si>
  <si>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</si>
  <si>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</si>
  <si>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</si>
  <si>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</si>
  <si>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</si>
  <si>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</si>
  <si>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</si>
  <si>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</si>
  <si>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</si>
  <si>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</si>
  <si>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</si>
  <si>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</si>
  <si>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</si>
  <si>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</si>
  <si>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</si>
  <si>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</si>
  <si>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</si>
  <si>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</si>
  <si>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</si>
  <si>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</si>
  <si>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</si>
  <si>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</si>
  <si>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</si>
  <si>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</si>
  <si>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</si>
  <si>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</si>
  <si>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</si>
  <si>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</si>
  <si>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</si>
  <si>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</si>
  <si>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</si>
  <si>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</si>
  <si>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</si>
  <si>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</si>
  <si>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</si>
  <si>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</si>
  <si>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</si>
  <si>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</si>
  <si>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</si>
  <si>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</si>
  <si>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</si>
  <si>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</si>
  <si>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</si>
  <si>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</si>
  <si>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</si>
  <si>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</si>
  <si>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</si>
  <si>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</si>
  <si>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</si>
  <si>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</si>
  <si>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</si>
  <si>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</si>
  <si>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</si>
  <si>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</si>
  <si>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</si>
  <si>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</si>
  <si>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</si>
  <si>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</si>
  <si>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</si>
  <si>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</si>
  <si>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</si>
  <si>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</si>
  <si>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</si>
  <si>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</si>
  <si>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</si>
  <si>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</si>
  <si>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</si>
  <si>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</si>
  <si>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</si>
  <si>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</si>
  <si>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</si>
  <si>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</si>
  <si>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</si>
  <si>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</si>
  <si>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</si>
  <si>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</si>
  <si>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</si>
  <si>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</si>
  <si>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</si>
  <si>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</si>
  <si>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</si>
  <si>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</si>
  <si>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</si>
  <si>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</si>
  <si>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</si>
  <si>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</si>
  <si>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</si>
  <si>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</si>
  <si>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</si>
  <si>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</si>
  <si>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</si>
  <si>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</si>
  <si>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</si>
  <si>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</si>
  <si>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</si>
  <si>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</si>
  <si>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</si>
  <si>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</si>
  <si>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</si>
  <si>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</si>
  <si>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</si>
  <si>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</si>
  <si>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</si>
  <si>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</si>
  <si>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</si>
  <si>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</si>
  <si>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</si>
  <si>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</si>
  <si>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</si>
  <si>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</si>
  <si>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</si>
  <si>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</si>
  <si>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</si>
  <si>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</si>
  <si>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</si>
  <si>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</si>
  <si>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</si>
  <si>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</si>
  <si>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</si>
  <si>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</si>
  <si>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</si>
  <si>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</si>
  <si>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</si>
  <si>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</si>
  <si>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</si>
  <si>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</si>
  <si>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</si>
  <si>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</si>
  <si>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</si>
  <si>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</si>
  <si>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</si>
  <si>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</si>
  <si>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</si>
  <si>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</si>
  <si>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</si>
  <si>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</si>
  <si>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</si>
  <si>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</si>
  <si>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</si>
  <si>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</si>
  <si>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</si>
  <si>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</si>
  <si>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</si>
  <si>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</si>
  <si>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</si>
  <si>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</si>
  <si>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</si>
  <si>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</si>
  <si>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</si>
  <si>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</si>
  <si>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</si>
  <si>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</si>
  <si>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</si>
  <si>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</si>
  <si>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</si>
  <si>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</si>
  <si>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</si>
  <si>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</si>
  <si>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</si>
  <si>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</si>
  <si>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</si>
  <si>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</si>
  <si>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</si>
  <si>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</si>
  <si>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</si>
  <si>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</si>
  <si>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</si>
  <si>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</si>
  <si>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</si>
  <si>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</si>
  <si>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</si>
  <si>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</si>
  <si>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</si>
  <si>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</si>
  <si>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</si>
  <si>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</si>
  <si>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</si>
  <si>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</si>
  <si>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</si>
  <si>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</si>
  <si>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</si>
  <si>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</si>
  <si>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</si>
  <si>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</si>
  <si>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</si>
  <si>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</si>
  <si>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</si>
  <si>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</si>
  <si>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</si>
  <si>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</si>
  <si>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</si>
  <si>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</si>
  <si>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</si>
  <si>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</si>
  <si>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</si>
  <si>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</si>
  <si>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</si>
  <si>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</si>
  <si>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</si>
  <si>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</si>
  <si>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</si>
  <si>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</si>
  <si>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</si>
  <si>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</si>
  <si>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</si>
  <si>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</si>
  <si>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</si>
  <si>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</si>
  <si>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</si>
  <si>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</si>
  <si>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</si>
  <si>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</si>
  <si>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</si>
  <si>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</si>
  <si>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</si>
  <si>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</si>
  <si>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</si>
  <si>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</si>
  <si>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</si>
  <si>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</si>
  <si>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</si>
  <si>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</si>
  <si>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</si>
  <si>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</si>
  <si>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</si>
  <si>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</si>
  <si>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</si>
  <si>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</si>
  <si>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</si>
  <si>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</si>
  <si>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</si>
  <si>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</si>
  <si>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</si>
  <si>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</si>
  <si>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</si>
  <si>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</si>
  <si>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</si>
  <si>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</si>
  <si>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</si>
  <si>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</si>
  <si>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</si>
  <si>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</si>
  <si>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</si>
  <si>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</si>
  <si>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</si>
  <si>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</si>
  <si>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</si>
  <si>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</si>
  <si>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</si>
  <si>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</si>
  <si>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</si>
  <si>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</si>
  <si>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</si>
  <si>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</si>
  <si>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</si>
  <si>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</si>
  <si>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</si>
  <si>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</si>
  <si>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</si>
  <si>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</si>
  <si>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</si>
  <si>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</si>
  <si>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</si>
  <si>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</si>
  <si>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</si>
  <si>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</si>
  <si>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</si>
  <si>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</si>
  <si>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</si>
  <si>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</si>
  <si>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</si>
  <si>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</si>
  <si>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</si>
  <si>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</si>
  <si>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</si>
  <si>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</si>
  <si>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</si>
  <si>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</si>
  <si>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</si>
  <si>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</si>
  <si>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</si>
  <si>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</si>
  <si>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</si>
  <si>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</si>
  <si>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</si>
  <si>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</si>
  <si>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</si>
  <si>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</si>
  <si>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</si>
  <si>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</si>
  <si>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</si>
  <si>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</si>
  <si>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</si>
  <si>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</si>
  <si>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</si>
  <si>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</si>
  <si>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</si>
  <si>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</si>
  <si>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</si>
  <si>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</si>
  <si>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</si>
  <si>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</si>
  <si>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</si>
  <si>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</si>
  <si>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</si>
  <si>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</si>
  <si>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</si>
  <si>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</si>
  <si>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</si>
  <si>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</si>
  <si>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</si>
  <si>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</si>
  <si>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</si>
  <si>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</si>
  <si>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</si>
  <si>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</si>
  <si>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</si>
  <si>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</si>
  <si>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</si>
  <si>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</si>
  <si>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</si>
  <si>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</si>
  <si>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</si>
  <si>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</si>
  <si>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</si>
  <si>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</si>
  <si>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</si>
  <si>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</si>
  <si>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</si>
  <si>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</si>
  <si>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</si>
  <si>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</si>
  <si>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</si>
  <si>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</si>
  <si>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</si>
  <si>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</si>
  <si>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</si>
  <si>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</si>
  <si>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</si>
  <si>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</si>
  <si>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</si>
  <si>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</si>
  <si>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</si>
  <si>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</si>
  <si>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</si>
  <si>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</si>
  <si>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</si>
  <si>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</si>
  <si>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</si>
  <si>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</si>
  <si>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</si>
  <si>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</si>
  <si>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</si>
  <si>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</si>
  <si>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</si>
  <si>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</si>
  <si>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</si>
  <si>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</si>
  <si>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</si>
  <si>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</si>
  <si>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</si>
  <si>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</si>
  <si>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</si>
  <si>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</si>
  <si>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</si>
  <si>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</si>
  <si>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</si>
  <si>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</si>
  <si>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</si>
  <si>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</si>
  <si>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</si>
  <si>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</si>
  <si>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</si>
  <si>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</si>
  <si>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</si>
  <si>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</si>
  <si>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</si>
  <si>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</si>
  <si>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</si>
  <si>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</si>
  <si>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</si>
  <si>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</si>
  <si>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</si>
  <si>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</si>
  <si>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</si>
  <si>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</si>
  <si>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</si>
  <si>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</si>
  <si>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</si>
  <si>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</si>
  <si>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</si>
  <si>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</si>
  <si>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</si>
  <si>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</si>
  <si>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</si>
  <si>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</si>
  <si>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</si>
  <si>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</si>
  <si>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</si>
  <si>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</si>
  <si>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</si>
  <si>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</si>
  <si>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</si>
  <si>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</si>
  <si>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</si>
  <si>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</si>
  <si>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</si>
  <si>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</si>
  <si>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</si>
  <si>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</si>
  <si>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</si>
  <si>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</si>
  <si>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</si>
  <si>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</si>
  <si>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</si>
  <si>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</si>
  <si>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</si>
  <si>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</si>
  <si>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</si>
  <si>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</si>
  <si>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</si>
  <si>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</si>
  <si>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</si>
  <si>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</si>
  <si>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</si>
  <si>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</si>
  <si>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</si>
  <si>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</si>
  <si>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</si>
  <si>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</si>
  <si>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</si>
  <si>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</si>
  <si>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</si>
  <si>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</si>
  <si>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</si>
  <si>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</si>
  <si>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</si>
  <si>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</si>
  <si>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</si>
  <si>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</si>
  <si>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</si>
  <si>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</si>
  <si>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</si>
  <si>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</si>
  <si>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</si>
  <si>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</si>
  <si>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</si>
  <si>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</si>
  <si>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</si>
  <si>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</si>
  <si>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</si>
  <si>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</si>
  <si>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</si>
  <si>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</si>
  <si>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</si>
  <si>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</si>
  <si>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</si>
  <si>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</si>
  <si>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</si>
  <si>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</si>
  <si>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</si>
  <si>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</si>
  <si>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</si>
  <si>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</si>
  <si>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</si>
  <si>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</si>
  <si>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</si>
  <si>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</si>
  <si>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</si>
  <si>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</si>
  <si>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</si>
  <si>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</si>
  <si>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</si>
  <si>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</si>
  <si>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</si>
  <si>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</si>
  <si>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</si>
  <si>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</si>
  <si>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</si>
  <si>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</si>
  <si>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</si>
  <si>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</si>
  <si>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</si>
  <si>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</si>
  <si>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</si>
  <si>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</si>
  <si>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</si>
  <si>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</si>
  <si>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</si>
  <si>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</si>
  <si>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</si>
  <si>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</si>
  <si>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</si>
  <si>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</si>
  <si>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</si>
  <si>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</si>
  <si>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</si>
  <si>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</si>
  <si>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</si>
  <si>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</si>
  <si>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</si>
  <si>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</si>
  <si>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</si>
  <si>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</si>
  <si>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</si>
  <si>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</si>
  <si>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</si>
  <si>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</si>
  <si>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</si>
  <si>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</si>
  <si>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</si>
  <si>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</si>
  <si>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</si>
  <si>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</si>
  <si>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</si>
  <si>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</si>
  <si>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</si>
  <si>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</si>
  <si>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</si>
  <si>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</si>
  <si>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</si>
  <si>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</si>
  <si>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</si>
  <si>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</si>
  <si>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</si>
  <si>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</si>
  <si>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</si>
  <si>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</si>
  <si>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</si>
  <si>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</si>
  <si>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</si>
  <si>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</si>
  <si>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</si>
  <si>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</si>
  <si>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</si>
  <si>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</si>
  <si>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</si>
  <si>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</si>
  <si>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</si>
  <si>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</si>
  <si>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</si>
  <si>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</si>
  <si>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</si>
  <si>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</si>
  <si>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</si>
  <si>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</si>
  <si>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</si>
  <si>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</si>
  <si>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</si>
  <si>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</si>
  <si>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</si>
  <si>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</si>
  <si>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</si>
  <si>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</si>
  <si>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</si>
  <si>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</si>
  <si>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</si>
  <si>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</si>
  <si>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</si>
  <si>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</si>
  <si>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</si>
  <si>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</si>
  <si>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</si>
  <si>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</si>
  <si>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</si>
  <si>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</si>
  <si>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</si>
  <si>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</si>
  <si>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</si>
  <si>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</si>
  <si>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</si>
  <si>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</si>
  <si>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</si>
  <si>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</si>
  <si>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</si>
  <si>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</si>
  <si>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</si>
  <si>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</si>
  <si>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</si>
  <si>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</si>
  <si>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</si>
  <si>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</si>
  <si>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</si>
  <si>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</si>
  <si>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</si>
  <si>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</si>
  <si>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</si>
  <si>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</si>
  <si>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</si>
  <si>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</si>
  <si>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</si>
  <si>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</si>
  <si>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</si>
  <si>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</si>
  <si>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</si>
  <si>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</si>
  <si>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</si>
  <si>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</si>
  <si>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</si>
  <si>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</si>
  <si>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</si>
  <si>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</si>
  <si>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</si>
  <si>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</si>
  <si>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</si>
  <si>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</si>
  <si>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</si>
  <si>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</si>
  <si>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</si>
  <si>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</si>
  <si>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</si>
  <si>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</si>
  <si>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</si>
  <si>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</si>
  <si>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</si>
  <si>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</si>
  <si>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</si>
  <si>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</si>
  <si>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</si>
  <si>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</si>
  <si>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</si>
  <si>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</si>
  <si>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</si>
  <si>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</si>
  <si>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</si>
  <si>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</si>
  <si>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</si>
  <si>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</si>
  <si>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</si>
  <si>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</si>
  <si>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</si>
  <si>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</si>
  <si>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</si>
  <si>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</si>
  <si>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</si>
  <si>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</si>
  <si>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</si>
  <si>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</si>
  <si>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</si>
  <si>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</si>
  <si>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</si>
  <si>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</si>
  <si>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</si>
  <si>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</si>
  <si>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</si>
  <si>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</si>
  <si>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</si>
  <si>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</si>
  <si>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</si>
  <si>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</si>
  <si>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</si>
  <si>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</si>
  <si>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</si>
  <si>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</si>
  <si>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</si>
  <si>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</si>
  <si>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</si>
  <si>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</si>
  <si>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</si>
  <si>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</si>
  <si>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</si>
  <si>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</si>
  <si>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</si>
  <si>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</si>
  <si>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</si>
  <si>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</si>
  <si>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</si>
  <si>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</si>
  <si>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</si>
  <si>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</si>
  <si>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</si>
  <si>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</si>
  <si>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</si>
  <si>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</si>
  <si>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</si>
  <si>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</si>
  <si>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</si>
  <si>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</si>
  <si>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</si>
  <si>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</si>
  <si>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</si>
  <si>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</si>
  <si>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</si>
  <si>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</si>
  <si>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</si>
  <si>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</si>
  <si>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</si>
  <si>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</si>
  <si>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</si>
  <si>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</si>
  <si>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</si>
  <si>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</si>
  <si>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</si>
  <si>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</si>
  <si>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</si>
  <si>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</si>
  <si>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</si>
  <si>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</si>
  <si>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</si>
  <si>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</si>
  <si>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</si>
  <si>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</si>
  <si>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</si>
  <si>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</si>
  <si>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</si>
  <si>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</si>
  <si>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</si>
  <si>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</si>
  <si>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</si>
  <si>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</si>
  <si>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</si>
  <si>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</si>
  <si>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</si>
  <si>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</si>
  <si>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</si>
  <si>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</si>
  <si>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</si>
  <si>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</si>
  <si>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</si>
  <si>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</si>
  <si>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</si>
  <si>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</si>
  <si>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</si>
  <si>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</si>
  <si>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</si>
  <si>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</si>
  <si>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</si>
  <si>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</si>
  <si>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</si>
  <si>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</si>
  <si>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</si>
  <si>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</si>
  <si>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</si>
  <si>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</si>
  <si>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</si>
  <si>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</si>
  <si>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</si>
  <si>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</si>
  <si>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</si>
  <si>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</si>
  <si>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</si>
  <si>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</si>
  <si>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</si>
  <si>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</si>
  <si>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</si>
  <si>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</si>
  <si>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</si>
  <si>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</si>
  <si>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</si>
  <si>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</si>
  <si>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</si>
  <si>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</si>
  <si>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</si>
  <si>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</si>
  <si>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</si>
  <si>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</si>
  <si>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</si>
  <si>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</si>
  <si>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</si>
  <si>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</si>
  <si>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</si>
  <si>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</si>
  <si>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</si>
  <si>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</si>
  <si>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</si>
  <si>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</si>
  <si>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</si>
  <si>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</si>
  <si>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</si>
  <si>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</si>
  <si>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</si>
  <si>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</si>
  <si>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</si>
  <si>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</si>
  <si>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</si>
  <si>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</si>
  <si>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</si>
  <si>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</si>
  <si>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</si>
  <si>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</si>
  <si>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</si>
  <si>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</si>
  <si>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</si>
  <si>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</si>
  <si>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</si>
  <si>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</si>
  <si>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</si>
  <si>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</si>
  <si>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</si>
  <si>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</si>
  <si>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</si>
  <si>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</si>
  <si>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</si>
  <si>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</si>
  <si>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</si>
  <si>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</si>
  <si>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</si>
  <si>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</si>
  <si>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</si>
  <si>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</si>
  <si>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</si>
  <si>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</si>
  <si>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</si>
  <si>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</si>
  <si>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</si>
  <si>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</si>
  <si>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</si>
  <si>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</si>
  <si>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</si>
  <si>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</si>
  <si>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</si>
  <si>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</si>
  <si>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</si>
  <si>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</si>
  <si>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</si>
  <si>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</si>
  <si>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</si>
  <si>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</si>
  <si>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</si>
  <si>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</si>
  <si>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</si>
  <si>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</si>
  <si>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</si>
  <si>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</si>
  <si>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</si>
  <si>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</si>
  <si>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</si>
  <si>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</si>
  <si>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</si>
  <si>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</si>
  <si>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</si>
  <si>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</si>
  <si>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</si>
  <si>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</si>
  <si>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</si>
  <si>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</si>
  <si>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</si>
  <si>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</si>
  <si>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</si>
  <si>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</si>
  <si>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</si>
  <si>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</si>
  <si>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</si>
  <si>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</si>
  <si>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</si>
  <si>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</si>
  <si>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</si>
  <si>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</si>
  <si>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</si>
  <si>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</si>
  <si>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</si>
  <si>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</si>
  <si>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</si>
  <si>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</si>
  <si>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</si>
  <si>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</si>
  <si>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</si>
  <si>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</si>
  <si>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</si>
  <si>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</si>
  <si>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</si>
  <si>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</si>
  <si>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</si>
  <si>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</si>
  <si>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</si>
  <si>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</si>
  <si>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</si>
  <si>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</si>
  <si>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</si>
  <si>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</si>
  <si>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</si>
  <si>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</si>
  <si>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</si>
  <si>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</si>
  <si>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</si>
  <si>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</si>
  <si>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</si>
  <si>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</si>
  <si>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</si>
  <si>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</si>
  <si>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</si>
  <si>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</si>
  <si>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</si>
  <si>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</si>
  <si>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</si>
  <si>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</si>
  <si>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</si>
  <si>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</si>
  <si>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</si>
  <si>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</si>
  <si>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</si>
  <si>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</si>
  <si>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</si>
  <si>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</si>
  <si>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</si>
  <si>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</si>
  <si>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</si>
  <si>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</si>
  <si>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</si>
  <si>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</si>
  <si>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</si>
  <si>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</si>
  <si>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</si>
  <si>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</si>
  <si>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</si>
  <si>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</si>
  <si>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</si>
  <si>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</si>
  <si>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</si>
  <si>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</si>
  <si>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</si>
  <si>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</si>
  <si>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</si>
  <si>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</si>
  <si>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</si>
  <si>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</si>
  <si>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</si>
  <si>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</si>
  <si>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</si>
  <si>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</si>
  <si>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</si>
  <si>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</si>
  <si>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</si>
  <si>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</si>
  <si>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</si>
  <si>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</si>
  <si>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</si>
  <si>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</si>
  <si>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</si>
  <si>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</si>
  <si>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</si>
  <si>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</si>
  <si>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</si>
  <si>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</si>
  <si>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</si>
  <si>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</si>
  <si>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</si>
  <si>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</si>
  <si>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</si>
  <si>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</si>
  <si>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</si>
  <si>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</si>
  <si>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</si>
  <si>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</si>
  <si>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</si>
  <si>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</si>
  <si>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</si>
  <si>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</si>
  <si>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</si>
  <si>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</si>
  <si>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</si>
  <si>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</si>
  <si>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</si>
  <si>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</si>
  <si>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</si>
  <si>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</si>
  <si>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</si>
  <si>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</si>
  <si>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</si>
  <si>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</si>
  <si>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</si>
  <si>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</si>
  <si>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</si>
  <si>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</si>
  <si>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</si>
  <si>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</si>
  <si>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</si>
  <si>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</si>
  <si>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</si>
  <si>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</si>
  <si>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</si>
  <si>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</si>
  <si>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</si>
  <si>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</si>
  <si>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</si>
  <si>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</si>
  <si>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</si>
  <si>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</si>
  <si>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</si>
  <si>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</si>
  <si>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</si>
  <si>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</si>
  <si>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</si>
  <si>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</si>
  <si>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</si>
  <si>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</si>
  <si>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</si>
  <si>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</si>
  <si>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</si>
  <si>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</si>
  <si>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</si>
  <si>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</si>
  <si>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</si>
  <si>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</si>
  <si>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</si>
  <si>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</si>
  <si>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</si>
  <si>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</si>
  <si>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</si>
  <si>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</si>
  <si>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</si>
  <si>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</si>
  <si>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</si>
  <si>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</si>
  <si>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</si>
  <si>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</si>
  <si>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</si>
  <si>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</si>
  <si>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</si>
  <si>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</si>
  <si>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</si>
  <si>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</si>
  <si>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</si>
  <si>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</si>
  <si>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</si>
  <si>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</si>
  <si>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</si>
  <si>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</si>
  <si>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</si>
  <si>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</si>
  <si>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</si>
  <si>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</si>
  <si>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</si>
  <si>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</si>
  <si>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</si>
  <si>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</si>
  <si>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</si>
  <si>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</si>
  <si>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</si>
  <si>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</si>
  <si>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</si>
  <si>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</si>
  <si>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</si>
  <si>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</si>
  <si>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</si>
  <si>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</si>
  <si>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</si>
  <si>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</si>
  <si>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</si>
  <si>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</si>
  <si>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</si>
  <si>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</si>
  <si>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</si>
  <si>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</si>
  <si>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</si>
  <si>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</si>
  <si>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</si>
  <si>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</si>
  <si>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</si>
  <si>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</si>
  <si>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</si>
  <si>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</si>
  <si>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</si>
  <si>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</si>
  <si>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</si>
  <si>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</si>
  <si>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</si>
  <si>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</si>
  <si>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</si>
  <si>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</si>
  <si>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</si>
  <si>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</si>
  <si>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</si>
  <si>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</si>
  <si>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</si>
  <si>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</si>
  <si>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</si>
  <si>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</si>
  <si>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</si>
  <si>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</si>
  <si>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</si>
  <si>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</si>
  <si>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</si>
  <si>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</si>
  <si>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</si>
  <si>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</si>
  <si>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</si>
  <si>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</si>
  <si>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</si>
  <si>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</si>
  <si>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</si>
  <si>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</si>
  <si>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</si>
  <si>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</si>
  <si>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</si>
  <si>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</si>
  <si>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</si>
  <si>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</si>
  <si>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</si>
  <si>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</si>
  <si>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</si>
  <si>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</si>
  <si>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</si>
  <si>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</si>
  <si>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</si>
  <si>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</si>
  <si>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</si>
  <si>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</si>
  <si>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</si>
  <si>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</si>
  <si>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</si>
  <si>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</si>
  <si>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</si>
  <si>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</si>
  <si>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</si>
  <si>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</si>
  <si>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</si>
  <si>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</si>
  <si>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</si>
  <si>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</si>
  <si>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</si>
  <si>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</si>
  <si>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</si>
  <si>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</si>
  <si>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</si>
  <si>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</si>
  <si>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</si>
  <si>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</si>
  <si>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</si>
  <si>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</si>
  <si>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</si>
  <si>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</si>
  <si>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</si>
  <si>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</si>
  <si>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</si>
  <si>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</si>
  <si>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</si>
  <si>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</si>
  <si>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</si>
  <si>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</si>
  <si>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</si>
  <si>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</si>
  <si>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</si>
  <si>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</si>
  <si>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</si>
  <si>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</si>
  <si>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</si>
  <si>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</si>
  <si>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</si>
  <si>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</si>
  <si>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</si>
  <si>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</si>
  <si>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</si>
  <si>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</si>
  <si>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</si>
  <si>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</si>
  <si>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</si>
  <si>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</si>
  <si>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</si>
  <si>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</si>
  <si>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</si>
  <si>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</si>
  <si>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</si>
  <si>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</si>
  <si>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</si>
  <si>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</si>
  <si>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</si>
  <si>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</si>
  <si>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</si>
  <si>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</si>
  <si>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</si>
  <si>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</si>
  <si>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</si>
  <si>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</si>
  <si>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</si>
  <si>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</si>
  <si>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</si>
  <si>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</si>
  <si>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</si>
  <si>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</si>
  <si>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</si>
  <si>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</si>
  <si>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</si>
  <si>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</si>
  <si>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</si>
  <si>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</si>
  <si>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</si>
  <si>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</si>
  <si>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</si>
  <si>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</si>
  <si>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</si>
  <si>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</si>
  <si>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</si>
  <si>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</si>
  <si>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</si>
  <si>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</si>
  <si>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</si>
  <si>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</si>
  <si>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</si>
  <si>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</si>
  <si>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</si>
  <si>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</si>
  <si>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</si>
  <si>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</si>
  <si>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</si>
  <si>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</si>
  <si>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</si>
  <si>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</si>
  <si>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</si>
  <si>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</si>
  <si>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</si>
  <si>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</si>
  <si>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</si>
  <si>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</si>
  <si>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</si>
  <si>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</si>
  <si>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</si>
  <si>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</si>
  <si>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</si>
  <si>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</si>
  <si>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</si>
  <si>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</si>
  <si>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</si>
  <si>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</si>
  <si>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</si>
  <si>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</si>
  <si>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</si>
  <si>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</si>
  <si>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</si>
  <si>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</si>
  <si>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</si>
  <si>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</si>
  <si>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</si>
  <si>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</si>
  <si>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</si>
  <si>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</si>
  <si>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</si>
  <si>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</si>
  <si>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</si>
  <si>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</si>
  <si>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</si>
  <si>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</si>
  <si>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</si>
  <si>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</si>
  <si>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</si>
  <si>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</si>
  <si>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</si>
  <si>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</si>
  <si>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</si>
  <si>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</si>
  <si>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</si>
  <si>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</si>
  <si>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</si>
  <si>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</si>
  <si>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</si>
  <si>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</si>
  <si>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</si>
  <si>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</si>
  <si>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</si>
  <si>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</si>
  <si>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</si>
  <si>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</si>
  <si>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</si>
  <si>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</si>
  <si>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</si>
  <si>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</si>
  <si>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</si>
  <si>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</si>
  <si>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</si>
  <si>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</si>
  <si>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</si>
  <si>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</si>
  <si>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</si>
  <si>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</si>
  <si>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</si>
  <si>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</si>
  <si>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</si>
  <si>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</si>
  <si>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</si>
  <si>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</si>
  <si>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</si>
  <si>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</si>
  <si>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</si>
  <si>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</si>
  <si>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</si>
  <si>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</si>
  <si>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</si>
  <si>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</si>
  <si>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</si>
  <si>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</si>
  <si>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</si>
  <si>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</si>
  <si>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</si>
  <si>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</si>
  <si>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</si>
  <si>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</si>
  <si>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</si>
  <si>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</si>
  <si>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</si>
  <si>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</si>
  <si>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</si>
  <si>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</si>
  <si>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</si>
  <si>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</si>
  <si>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</si>
  <si>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</si>
  <si>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</si>
  <si>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</si>
  <si>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</si>
  <si>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</si>
  <si>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</si>
  <si>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</si>
  <si>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</si>
  <si>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</si>
  <si>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</si>
  <si>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</si>
  <si>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</si>
  <si>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</si>
  <si>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</si>
  <si>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</si>
  <si>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</si>
  <si>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</si>
  <si>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</si>
  <si>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</si>
  <si>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</si>
  <si>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</si>
  <si>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</si>
  <si>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</si>
  <si>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</si>
  <si>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</si>
  <si>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</si>
  <si>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</si>
  <si>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</si>
  <si>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</si>
  <si>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</si>
  <si>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</si>
  <si>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</si>
  <si>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</si>
  <si>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</si>
  <si>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</si>
  <si>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</si>
  <si>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</si>
  <si>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</si>
  <si>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</si>
  <si>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</si>
  <si>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</si>
  <si>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</si>
  <si>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</si>
  <si>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</si>
  <si>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</si>
  <si>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</si>
  <si>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</si>
  <si>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</si>
  <si>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</si>
  <si>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</si>
  <si>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</si>
  <si>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</si>
  <si>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</si>
  <si>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</si>
  <si>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</si>
  <si>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</si>
  <si>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</si>
  <si>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</si>
  <si>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</si>
  <si>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</si>
  <si>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</si>
  <si>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</si>
  <si>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</si>
  <si>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</si>
  <si>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</si>
  <si>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</si>
  <si>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</si>
  <si>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</si>
  <si>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</si>
  <si>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</si>
  <si>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</si>
  <si>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</si>
  <si>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</si>
  <si>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</si>
  <si>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</si>
  <si>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</si>
  <si>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</si>
  <si>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</si>
  <si>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</si>
  <si>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</si>
  <si>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</si>
  <si>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</si>
  <si>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</si>
  <si>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</si>
  <si>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</si>
  <si>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</si>
  <si>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</si>
  <si>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</si>
  <si>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</si>
  <si>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</si>
  <si>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</si>
  <si>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</si>
  <si>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</si>
  <si>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</si>
  <si>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</si>
  <si>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</si>
  <si>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</si>
  <si>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</si>
  <si>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</si>
  <si>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</si>
  <si>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</si>
  <si>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</si>
  <si>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</si>
  <si>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</si>
  <si>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</si>
  <si>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</si>
  <si>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</si>
  <si>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</si>
  <si>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</si>
  <si>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</si>
  <si>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</si>
  <si>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</si>
  <si>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</si>
  <si>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</si>
  <si>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</si>
  <si>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</si>
  <si>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</si>
  <si>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</si>
  <si>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</si>
  <si>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</si>
  <si>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</si>
  <si>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</si>
  <si>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</si>
  <si>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</si>
  <si>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</si>
  <si>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</si>
  <si>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</si>
  <si>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</si>
  <si>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</si>
  <si>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</si>
  <si>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</si>
  <si>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</si>
  <si>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</si>
  <si>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</si>
  <si>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</si>
  <si>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</si>
  <si>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</si>
  <si>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</si>
  <si>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</si>
  <si>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</si>
  <si>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</si>
  <si>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</si>
  <si>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</si>
  <si>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</si>
  <si>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</si>
  <si>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</si>
  <si>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</si>
  <si>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</si>
  <si>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</si>
  <si>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</si>
  <si>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</si>
  <si>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</si>
  <si>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</si>
  <si>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</si>
  <si>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</si>
  <si>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</si>
  <si>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</si>
  <si>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</si>
  <si>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</si>
  <si>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</si>
  <si>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</si>
  <si>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</si>
  <si>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</si>
  <si>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</si>
  <si>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</si>
  <si>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</si>
  <si>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</si>
  <si>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</si>
  <si>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</si>
  <si>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</si>
  <si>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</si>
  <si>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</si>
  <si>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</si>
  <si>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</si>
  <si>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</si>
  <si>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</si>
  <si>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</si>
  <si>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</si>
  <si>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</si>
  <si>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</si>
  <si>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</si>
  <si>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</si>
  <si>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</si>
  <si>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</si>
  <si>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</si>
  <si>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</si>
  <si>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</si>
  <si>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</si>
  <si>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</si>
  <si>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</si>
  <si>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</si>
  <si>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</si>
  <si>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</si>
  <si>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</si>
  <si>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</si>
  <si>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</si>
  <si>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</si>
  <si>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</si>
  <si>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</si>
  <si>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</si>
  <si>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</si>
  <si>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</si>
  <si>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</si>
  <si>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</si>
  <si>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</si>
  <si>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</si>
  <si>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</si>
  <si>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</si>
  <si>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</si>
  <si>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</si>
  <si>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</si>
  <si>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</si>
  <si>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</si>
  <si>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</si>
  <si>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</si>
  <si>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</si>
  <si>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</si>
  <si>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</si>
  <si>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</si>
  <si>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</si>
  <si>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</si>
  <si>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</si>
  <si>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</si>
  <si>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</si>
  <si>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team at checking access</t>
  </si>
  <si>
    <t>PCM-20251102-00001528</t>
  </si>
  <si>
    <t xml:space="preserve">LTE sector flapping due to loss issue / rectifier modules under arrange // team at site TS </t>
  </si>
  <si>
    <t>PCM-20251102-00002148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</si>
  <si>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</si>
  <si>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</si>
  <si>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</si>
  <si>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</si>
  <si>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</si>
  <si>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</si>
  <si>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</si>
  <si>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</si>
  <si>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</si>
  <si>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</si>
  <si>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80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</si>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</sst>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300.9333328703724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45963.881758796299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45963.881758796299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45963.881758796299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45963.881758796299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45963.881758796299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45963.881758796299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45963.881758796299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45963.881758796299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45963.881758796299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45963.881758796299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45963.881758796299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45963.881758796299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45963.881758796299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45963.881758796299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45963.881758796299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45963.881758796299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45963.881758796299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45963.881758796299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45963.881758796299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45963.881758796299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45963.881758796299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45963.881758796299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45963.881758796299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45963.881758796299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45963.881758796299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45963.881758796299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45963.881758796299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45963.881758796299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45963.881758796299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45963.881758796299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45963.881758796299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45963.881758796299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45963.881758796299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45963.881758796299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45963.881758796299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45963.881758796299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45963.881758796299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45963.881758796299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45963.881758796299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45963.881758796299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45963.881758796299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45963.881758796299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45963.881758796299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45963.881758796299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45963.881758796299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45963.881758796299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45963.881758796299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45963.881758796299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45963.881758796299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45963.881758796299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45963.881758796299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45963.881758796299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45963.881758796299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45963.881758796299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45963.881758796299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45963.881758796299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45963.881758796299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45963.881758796299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45963.881758796299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45963.881758796299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45963.881758796299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45963.881758796299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45963.881758796299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45963.881758796299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45963.881758796299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45963.881758796299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45963.881758796299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45963.881758796299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45963.881758796299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45963.881758796299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45963.881758796299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45963.881758796299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45963.881758796299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45963.881758796299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45963.881758796299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45963.881758796299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45963.881758796299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45963.881758796299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45963.881758796299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45963.881758796299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45963.881758796299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45963.881758796299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45963.881758796299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45963.881758796299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45963.881758796299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45963.881758796299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45963.881758796299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45963.881758796299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45963.881758796299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45963.881758796299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45963.881758796299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45963.881758796299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45963.881758796299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45963.881758796299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45963.881758796299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45963.881758796299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45963.881758796299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45963.881758796299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45963.881758796299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45963.881758796299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45963.881758796299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45963.881758796299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45963.881758796299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45963.881758796299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45963.881758796299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45963.881758796299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45963.881758796299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45963.881758796299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45963.881758796299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45963.881758796299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4561E02-5A39-4A4B-975F-24BF85B64FD2}"/>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138.88192083333706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5.1396754629677162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45963.881758796299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45963.881758796299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45963.881758796299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45963.881758796299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45963.881758796299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45963.881758796299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45963.881758796299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45963.881758796299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45963.881758796299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45963.881758796299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45963.881758796299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45963.881758796299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45963.881758796299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45963.881758796299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45963.881758796299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45963.881758796299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45963.881758796299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45963.881758796299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45963.881758796299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45963.881758796299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45963.881758796299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45963.881758796299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45963.881758796299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45963.881758796299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45963.881758796299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45963.881758796299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45963.881758796299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45963.881758796299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45963.881758796299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45963.881758796299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45963.881758796299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45963.881758796299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45963.881758796299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45963.881758796299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45963.881758796299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45963.881758796299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45963.881758796299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45963.881758796299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45963.881758796299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45963.881758796299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45963.881758796299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45963.881758796299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45963.881758796299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45963.881758796299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45963.881758796299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45963.881758796299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45963.881758796299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45963.881758796299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45963.881758796299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45963.881758796299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45963.881758796299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45963.881758796299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45963.881758796299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45963.881758796299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45963.881758796299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45963.881758796299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45963.881758796299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45963.881758796299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45963.881758796299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45963.881758796299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45963.881758796299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45963.881758796299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45963.881758796299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45963.881758796299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45963.881758796299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45963.881758796299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45963.881758796299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45963.881758796299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45963.881758796299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45963.881758796299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45963.881758796299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45963.881758796299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45963.881758796299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45963.881758796299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45963.881758796299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45963.881758796299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45963.881758796299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45963.881758796299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45963.881758796299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45963.881758796299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45963.881758796299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45963.881758796299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45963.881758796299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45963.881758796299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45963.881758796299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45963.881758796299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45963.881758796299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45963.881758796299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45963.881758796299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45963.881758796299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45963.881758796299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45963.881758796299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45963.881758796299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45963.881758796299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45963.881758796299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45963.881758796299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45963.881758796299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45963.881758796299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45963.881758796299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45963.881758796299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45963.881758796299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45963.881758796299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45963.881758796299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45963.881758796299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45963.881758796299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45963.881758796299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45963.881758796299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45963.881758796299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45963.881758796299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45963.881758796299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45963.881758796299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45963.881758796299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45963.881758796299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45963.881758796299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45963.881758796299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45963.881758796299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45963.881758796299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45963.881758796299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45963.881758796299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45963.881758796299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45963.881758796299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45963.881758796299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45963.881758796299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45963.881758796299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45963.881758796299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45963.881758796299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45963.881758796299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45963.881758796299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45963.881758796299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45963.881758796299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45963.881758796299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45963.881758796299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45963.881758796299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45963.881758796299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45963.881758796299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45963.881758796299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45963.881758796299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45963.881758796299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45963.881758796299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45963.881758796299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45963.881758796299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45963.881758796299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45963.881758796299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45963.881758796299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45963.881758796299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45963.881758796299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45963.881758796299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45963.881758796299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45963.881758796299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45963.881758796299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45963.881758796299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45963.881758796299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45963.881758796299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45963.881758796299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45963.881758796299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45963.881758796299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45963.881758796299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45963.881758796299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45963.881758796299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45963.881758796299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45963.881758796299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45963.881758796299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45963.881758796299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45963.881758796299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45963.881758796299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45963.881758796299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45963.881758796299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45963.881758796299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45963.881758796299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45963.881758796299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45963.881758796299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45963.881758796299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45963.881758796299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45963.881758796299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45963.881758796299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45963.881758796299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45963.881758796299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45963.881758796299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45963.881758796299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45963.881758796299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45963.881758796299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45963.881758796299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45963.881758796299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45963.881758796299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45963.881758796299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45963.881758796299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45963.881758796299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45963.881758796299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45963.881758796299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45963.881758796299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45963.881758796299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45963.881758796299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45963.881758796299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45963.881758796299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45963.881758796299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45963.881758796299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45963.881758796299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45963.881758796299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45963.881758796299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45963.881758796299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45963.881758796299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45963.881758796299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45963.881758796299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45963.881758796299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45963.881758796299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45963.881758796299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45963.881758796299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45963.881758796299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45963.881758796299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45963.881758796299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45963.881758796299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45963.881758796299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45963.881758796299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45963.881758796299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45963.881758796299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45963.881758796299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45963.881758796299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45963.881758796299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45963.881758796299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45963.881758796299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45963.881758796299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45963.881758796299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45963.881758796299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45963.881758796299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45963.881758796299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45963.881758796299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45963.881758796299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45963.881758796299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45963.881758796299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45963.881758796299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45963.881758796299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45963.881758796299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45963.881758796299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45963.881758796299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45963.881758796299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45963.881758796299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45963.881758796299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45963.881758796299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45963.881758796299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45963.881758796299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45963.881758796299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45963.881758796299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45963.881758796299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45963.881758796299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45963.881758796299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45963.881758796299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45963.881758796299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45963.881758796299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45963.881758796299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45963.881758796299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45963.881758796299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45963.881758796299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45963.881758796299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45963.881758796299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45963.881758796299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45963.881758796299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45963.881758796299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45963.881758796299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45963.881758796299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45963.881758796299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45963.881758796299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45963.881758796299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45963.881758796299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45963.881758796299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45963.881758796299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45963.881758796299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45963.881758796299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45963.881758796299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45963.881758796299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45963.881758796299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45963.881758796299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45963.881758796299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45963.881758796299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45963.881758796299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45963.881758796299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45963.881758796299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45963.881758796299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45963.881758796299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45963.881758796299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45963.881758796299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45963.881758796299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45963.881758796299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45963.881758796299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45963.881758796299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45963.881758796299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45963.881758796299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45963.881758796299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45963.881758796299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45963.881758796299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45963.881758796299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45963.881758796299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45963.881758796299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45963.881758796299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45963.881758796299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45963.881758796299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45963.881758796299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45963.881758796299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45963.881758796299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45963.881758796299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45963.881758796299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45963.881758796299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45963.881758796299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45963.881758796299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45963.881758796299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45963.881758796299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45963.881758796299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45963.881758796299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45963.881758796299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45963.881758796299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45963.881758796299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45963.881758796299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45963.881758796299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45963.881758796299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45963.881758796299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45963.881758796299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45963.881758796299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45963.881758796299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45963.881758796299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45963.881758796299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45963.881758796299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45963.881758796299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45963.881758796299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45963.881758796299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45963.881758796299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45963.881758796299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45963.881758796299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45963.881758796299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45963.881758796299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45963.881758796299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45963.881758796299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45963.881758796299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45963.881758796299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45963.881758796299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45963.881758796299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45963.881758796299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45963.881758796299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45963.881758796299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45963.881758796299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45963.881758796299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45963.881758796299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45963.881758796299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45963.881758796299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45963.881758796299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45963.881758796299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45963.881758796299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45963.881758796299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45963.881758796299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45963.881758796299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45963.881758796299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45963.881758796299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45963.881758796299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45963.881758796299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45963.881758796299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45963.881758796299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45963.881758796299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45963.881758796299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45963.881758796299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45963.881758796299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45963.881758796299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45963.881758796299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45963.881758796299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45963.881758796299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45963.881758796299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45963.881758796299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45963.881758796299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45963.881758796299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45963.881758796299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45963.881758796299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45963.881758796299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45963.881758796299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45963.881758796299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45963.881758796299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45963.881758796299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45963.881758796299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45963.881758796299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45963.881758796299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45963.881758796299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45963.881758796299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45963.881758796299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45963.881758796299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45963.881758796299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45963.881758796299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45963.881758796299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45963.881758796299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45963.881758796299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45963.881758796299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45963.881758796299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45963.881758796299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45963.881758796299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45963.881758796299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45963.881758796299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45963.881758796299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45963.881758796299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45963.881758796299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45963.881758796299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45963.881758796299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45963.881758796299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45963.881758796299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45963.881758796299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45963.881758796299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45963.881758796299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45963.881758796299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45963.881758796299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45963.881758796299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45963.881758796299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45963.881758796299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45963.881758796299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45963.881758796299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45963.881758796299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45963.881758796299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45963.881758796299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45963.881758796299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45963.881758796299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45963.881758796299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45963.881758796299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45963.881758796299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45963.881758796299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45963.881758796299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45963.881758796299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45963.881758796299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45963.881758796299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45963.881758796299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45963.881758796299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45963.881758796299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45963.881758796299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45963.881758796299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45963.881758796299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45963.881758796299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45963.881758796299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45963.881758796299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45963.881758796299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45963.881758796299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45963.881758796299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45963.881758796299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45963.881758796299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45963.881758796299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45963.881758796299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45963.881758796299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45963.881758796299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45963.881758796299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45963.881758796299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45963.881758796299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45963.881758796299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45963.881758796299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45963.881758796299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45963.881758796299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45963.881758796299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45963.881758796299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45963.881758796299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45963.881758796299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45963.881758796299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45963.881758796299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45963.881758796299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45963.881758796299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45963.881758796299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45963.881758796299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45963.881758796299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45963.881758796299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45963.881758796299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45963.881758796299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45963.881758796299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45963.881758796299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45963.881758796299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45963.881758796299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45963.881758796299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45963.881758796299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45963.881758796299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45963.881758796299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45963.881758796299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45963.881758796299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45963.881758796299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45963.881758796299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45963.881758796299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45963.881758796299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45963.881758796299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45963.881758796299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45963.881758796299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45963.881758796299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45963.881758796299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45963.881758796299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45963.881758796299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45963.881758796299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45963.881758796299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45963.881758796299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45963.881758796299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45963.881758796299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45963.881758796299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45963.881758796299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45963.881758796299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45963.881758796299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45963.881758796299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45963.881758796299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45963.881758796299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45963.881758796299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45963.881758796299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45963.881758796299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45963.881758796299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45963.881758796299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45963.881758796299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45963.881758796299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45963.881758796299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45963.881758796299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45963.881758796299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45963.881758796299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45963.881758796299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45963.881758796299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45963.881758796299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45963.881758796299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45963.881758796299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45963.881758796299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45963.881758796299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45963.881758796299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45963.881758796299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45963.881758796299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45963.881758796299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45963.881758796299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45963.881758796299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45963.881758796299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45963.881758796299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45963.881758796299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45963.881758796299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45963.881758796299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45963.881758796299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45963.881758796299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45963.881758796299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45963.881758796299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45963.881758796299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45963.881758796299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45963.881758796299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45963.881758796299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45963.881758912037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45963.881758912037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45963.881758912037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45963.881758912037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45963.881758912037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45963.881758912037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45963.881758912037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45963.881758912037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45963.881758912037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45963.881758912037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45963.881758912037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45963.881758912037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45963.881758912037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45963.881758912037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45963.881758912037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45963.881758912037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45963.881758912037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45963.881758912037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45963.881758912037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45963.881758912037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45963.881758912037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45963.881758912037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45963.881758912037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45963.881758912037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45963.881758912037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45963.881758912037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45963.881758912037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45963.881758912037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45963.881758912037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45963.881758912037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45963.881758912037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45963.881758912037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45963.881758912037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45963.881758912037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45963.881758912037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45963.881758912037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45963.881758912037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45963.881758912037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45963.881758912037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45963.881758912037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45963.881758912037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45963.881758912037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45963.881758912037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45963.881758912037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45963.881758912037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45963.881758912037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45963.881758912037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45963.881758912037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45963.881758912037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45963.881758912037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45963.881758912037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45963.881758912037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45963.881758912037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45963.881758912037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45963.881758912037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45963.881758912037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45963.881758912037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45963.881758912037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45963.881758912037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45963.881758912037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45963.881758912037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45963.881758912037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45963.881758912037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45963.881758912037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45963.881758912037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45963.881758912037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45963.881758912037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45963.881758912037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45963.881758912037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45963.881758912037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45963.881758912037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45963.881758912037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45963.881758912037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45963.881758912037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45963.881758912037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45963.881758912037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45963.881758912037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45963.881758912037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45963.881758912037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45963.881758912037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45963.881758912037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45963.881758912037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45963.881758912037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45963.881758912037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45963.881758912037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45963.881758912037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45963.881758912037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45963.881758912037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45963.881758912037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45963.881758912037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45963.881758912037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45963.881758912037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45963.881758912037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45963.881758912037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45963.881758912037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45963.881758912037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45963.881758912037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45963.881758912037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45963.881758912037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45963.881758912037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45963.881758912037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45963.881758912037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45963.881758912037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45963.881758912037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45963.881758912037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45963.881758912037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45963.881758912037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45963.881758912037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45963.881758912037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45963.881758912037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45963.881758912037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45963.881758912037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45963.881758912037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45963.881758912037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45963.881758912037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45963.881758912037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45963.881758912037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45963.881758912037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45963.881758912037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45963.881758912037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45963.881758912037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45963.881758912037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45963.881758912037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45963.881758912037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45963.881758912037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45963.881758912037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45963.881758912037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45963.881758912037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45963.881758912037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45963.881758912037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45963.881758912037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45963.881758912037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45963.881758912037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45963.881758912037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45963.881758912037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45963.881758912037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45963.881758912037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45963.881758912037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45963.881758912037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45963.881758912037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45963.881758912037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45963.881758912037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45963.881758912037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45963.881758912037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45963.881758912037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45963.881758912037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45963.881758912037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45963.881758912037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45963.881758912037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45963.881758912037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45963.881758912037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45963.881758912037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45963.881758912037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45963.881758912037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45963.881758912037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45963.881758912037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45963.881758912037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45963.881758912037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45963.881758912037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45963.881758912037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45963.881758912037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45963.881758912037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45963.881758912037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45963.881758912037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45963.881758912037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45963.881758912037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45963.881758912037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45963.881758912037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45963.881758912037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45963.881758912037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45963.881758912037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45963.881758912037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45963.881758912037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45963.881758912037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45963.881758912037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45963.881758912037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45963.881758912037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45963.881758912037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45963.881758912037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45963.881758912037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45963.881758912037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45963.881758912037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45963.881758912037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45963.881758912037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45963.881758912037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45963.881758912037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45963.881758912037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45963.881758912037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45963.881758912037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45963.881758912037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45963.881758912037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45963.881758912037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45963.881758912037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45963.881758912037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45963.881758912037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45963.881758912037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45963.881758912037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45963.881758912037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45963.881758912037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45963.881758912037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45963.881758912037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45963.881758912037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45963.881758912037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45963.881758912037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45963.881758912037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45963.881758912037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45963.881758912037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45963.881758912037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45963.881758912037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45963.881758912037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45963.881758912037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45963.881758912037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45963.881758912037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45963.881758912037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45963.881758912037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45963.881758912037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45963.881758912037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45963.881758912037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45963.881758912037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45963.881758912037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45963.881758912037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45963.881758912037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45963.881758912037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45963.881758912037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45963.881758912037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45963.881758912037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45963.881758912037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45963.881758912037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45963.881758912037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45963.881758912037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45963.881758912037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45963.881758912037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45963.881758912037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45963.881758912037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45963.881758912037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45963.881758912037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45963.881758912037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45963.881758912037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45963.881758912037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45963.881758912037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45963.881758912037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45963.881758912037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45963.881758912037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45963.881758912037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45963.881758912037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45963.881758912037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45963.881758912037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45963.881758912037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45963.881758912037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45963.881758912037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45963.881758912037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45963.881758912037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45963.881758912037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45963.881758912037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45963.881758912037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45963.881758912037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45963.881758912037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45963.881758912037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45963.881758912037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45963.881758912037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45963.881758912037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45963.881758912037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45963.881758912037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45963.881758912037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45963.881758912037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45963.881758912037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45963.881758912037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45963.881758912037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45963.881758912037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45963.881758912037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45963.881758912037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45963.881758912037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45963.881758912037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45963.881758912037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45963.881758912037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45963.881758912037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45963.881758912037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45963.881758912037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45963.881758912037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45963.881758912037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45963.881758912037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45963.881758912037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45963.881758912037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45963.881758912037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45963.881758912037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45963.881758912037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45963.881758912037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45963.881758912037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45963.881758912037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45963.881758912037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45963.881758912037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45963.881758912037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45963.881758912037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45963.881758912037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45963.881758912037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45963.881758912037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45963.881758912037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45963.881758912037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45963.881758912037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45963.881758912037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45963.881758912037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45963.881758912037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45963.881758912037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45963.881758912037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45963.881758912037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45963.881758912037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45963.881758912037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45963.881758912037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45963.881758912037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45963.881758912037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45963.881758912037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45963.881758912037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45963.881758912037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45963.881758912037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45963.881758912037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45963.881758912037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45963.881758912037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45963.881758912037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45963.881758912037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45963.881758912037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45963.881758912037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45963.881758912037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45963.881758912037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45963.881758912037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45963.881758912037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45963.881758912037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45963.881758912037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45963.881758912037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45963.881758912037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45963.881758912037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45963.881758912037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45963.881758912037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45963.881758912037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45963.881758912037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45963.881758912037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45963.881758912037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45963.881758912037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45963.881758912037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45963.881758912037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45963.881758912037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45963.881758912037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45963.881758912037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45963.881758912037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45963.881758912037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45963.881758912037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45963.881758912037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45963.881758912037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45963.881758912037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45963.881758912037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45963.881758912037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45963.881758912037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45963.881758912037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45963.881758912037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45963.881758912037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45963.881758912037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45963.881758912037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45963.881758912037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45963.881758912037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45963.881758912037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45963.881758912037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45963.881758912037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45963.881758912037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45963.881758912037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45963.881758912037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45963.881758912037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45963.881758912037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45963.881758912037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45963.881758912037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45963.881758912037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45963.881758912037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45963.881758912037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45963.881758912037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45963.881758912037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45963.881758912037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45963.881758912037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45963.881758912037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45963.881758912037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45963.881758912037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45963.881758912037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45963.881758912037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45963.881758912037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45963.881758912037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45963.881758912037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45963.881758912037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45963.881758912037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45963.881758912037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45963.881758912037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45963.881758912037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45963.881758912037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45963.881758912037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45963.881758912037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45963.881758912037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45963.881758912037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45963.881758912037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45963.881758912037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45963.881758912037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45963.881758912037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45963.881758912037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45963.881758912037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45963.881758912037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45963.881758912037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45963.881758912037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45963.881758912037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45963.881758912037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45963.881758912037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45963.881758912037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45963.881758912037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45963.881758912037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45963.881758912037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45963.881758912037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45963.881758912037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45963.881758912037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45963.881758912037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45963.881758912037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45963.881758912037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45963.881758912037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45963.881758912037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45963.881758912037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45963.881758912037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45963.881758912037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45963.881758912037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45963.881758912037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45963.881758912037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45963.881758912037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45963.881758912037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45963.881758912037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45963.881758912037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45963.881758912037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45963.881758912037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45963.881758912037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45963.881758912037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45963.881758912037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45963.881758912037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45963.881758912037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45963.881758912037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45963.881758912037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45963.881758912037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45963.881758912037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45963.881758912037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45963.881758912037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45963.881758912037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45963.881758912037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45963.881758912037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45963.881758912037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45963.881758912037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45963.881758912037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45963.881758912037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45963.881758912037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45963.881758912037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45963.881758912037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45963.881758912037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45963.881758912037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45963.881758912037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45963.881758912037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45963.881758912037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45963.881758912037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45963.881758912037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45963.881758912037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45963.881758912037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45963.881758912037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45963.881758912037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45963.881758912037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45963.881758912037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45963.881758912037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45963.881758912037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45963.881758912037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45963.881758912037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45963.881758912037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45963.881758912037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45963.881758912037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45963.881758912037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45963.881758912037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45963.881758912037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45963.881758912037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45963.881758912037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45963.881758912037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45963.881758912037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45963.881758912037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45963.881758912037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45963.881758912037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45963.881758912037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45963.881758912037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45963.881758912037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45963.881758912037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45963.881758912037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45963.881758912037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45963.881758912037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45963.881758912037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45963.881758912037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45963.881758912037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45963.881758912037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45963.881758912037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45963.881758912037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45963.881758912037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45963.881758912037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45963.881758912037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45963.881758912037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45963.881758912037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45963.881758912037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45963.881758912037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45963.881758912037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45963.881758912037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45963.881758912037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45963.881758912037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45963.881758912037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45963.881758912037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45963.881758912037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45963.881758912037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45963.881758912037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45963.881758912037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45963.881758912037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45963.881758912037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45963.881758912037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45963.881758912037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45963.881758912037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45963.881758912037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45963.881758912037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45963.881758912037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45963.881758912037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45963.881758912037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45963.881758912037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45963.881758912037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45963.881758912037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45963.881758912037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45963.881758912037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45963.881758912037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45963.881758912037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45963.881758912037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45963.881758912037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45963.881758912037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45963.881758912037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45963.881758912037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45963.881758912037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45963.881758912037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45963.881758912037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45963.881758912037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45963.881758912037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45963.881758912037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45963.881758912037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45963.881758912037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45963.881758912037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45963.881758912037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45963.881758912037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45963.881758912037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45963.881758912037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45963.881758912037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45963.881758912037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45963.881758912037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45963.881758912037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45963.881758912037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45963.881758912037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45963.881758912037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45963.881758912037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45963.881758912037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45963.881758912037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45963.881758912037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45963.881758912037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45963.881758912037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45963.881758912037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45963.881758912037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45963.881758912037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45963.881758912037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45963.881758912037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45963.881758912037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45963.881758912037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45963.881758912037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45963.881758912037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45963.881758912037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45963.881758912037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45963.881758912037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45963.881758912037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45963.881758912037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45963.881758912037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45963.881758912037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45963.881758912037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45963.881758912037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45963.881758912037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45963.881758912037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45963.881758912037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45963.881758912037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45963.881758912037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45963.881758912037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45963.881758912037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45963.881758912037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45963.881758912037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45963.881758912037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45963.881758912037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45963.881758912037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45963.881758912037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45963.881758912037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45963.881758912037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45963.881758912037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45963.881758912037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45963.881758912037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45963.881758912037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45963.881758912037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45963.881758912037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45963.881758912037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45963.881758912037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45963.881758912037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45963.881758912037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45963.881758912037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45963.881758912037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45963.881758912037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45963.881758912037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45963.881758912037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45963.881758912037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45963.881758912037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45963.881758912037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45963.881758912037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45963.881758912037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45963.881758912037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45963.881758912037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45963.881758912037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45963.881758912037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45963.881758912037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45963.881758912037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45963.881758912037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45963.881758912037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45963.881758912037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45963.881758912037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45963.881758912037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45963.881758912037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45963.881758912037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45963.881758912037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45963.881758912037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45963.881758912037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45963.881758912037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45963.881758912037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45963.881758912037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45963.881758912037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45963.881758912037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45963.881758912037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45963.881758912037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45963.881758912037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45963.881758912037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45963.881758912037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45963.881758912037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45963.881758912037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45963.881758912037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45963.881758912037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45963.881758912037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45963.881758912037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45963.881758912037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45963.881758912037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45963.881758912037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45963.881758912037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45963.881758912037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45963.881758912037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45963.881758912037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45963.881758912037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45963.881758912037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45963.881758912037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45963.881758912037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45963.881758912037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45963.881758912037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45963.881758912037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45963.881758912037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45963.881758912037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45963.881758912037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45963.881758912037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45963.881758912037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45963.881758912037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45963.881758912037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45963.881758912037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45963.881758912037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45963.881758912037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45963.881758912037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45963.881758912037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45963.881758912037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45963.881758912037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45963.881758912037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45963.881758912037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45963.881758912037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45963.881758912037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45963.881758912037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45963.881758912037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45963.881758912037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45963.881758912037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45963.881758912037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45963.881758912037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45963.881758912037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260.40104120370233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0.22546249999868451</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0.22471018518990604</v>
      </c>
      <c r="H4" s="122">
        <v>45963.781805555554</v>
      </c>
      <c r="I4" s="118" t="str">
        <f>IFERROR(VLOOKUP(D4,DB!A:F,6,0),"")</f>
        <v>SCECO</v>
      </c>
      <c r="J4" s="118" t="str">
        <f>IFERROR(VLOOKUP(D4,DB!A:G,7,0),"")</f>
        <v>Dead</v>
      </c>
      <c r="K4" s="124" t="s">
        <v>39112</v>
      </c>
      <c r="L4" s="120" t="str">
        <f>IFERROR(VLOOKUP(D4,DB!A:I,9,0),"")</f>
        <v>Latis</v>
      </c>
    </row>
    <row r="5" spans="1:16" ht="15" customHeight="1">
      <c r="A5" s="118" t="s">
        <v>39113</v>
      </c>
      <c r="B5" s="118" t="str">
        <f>IFERROR(VLOOKUP(D5,DB!A:K,11,0),"")</f>
        <v>R4</v>
      </c>
      <c r="C5" s="119">
        <v>1</v>
      </c>
      <c r="D5" s="120" t="s">
        <v>37288</v>
      </c>
      <c r="E5" s="97" t="s">
        <v>39021</v>
      </c>
      <c r="F5" s="122">
        <v>45963.873611111114</v>
      </c>
      <c r="G5" s="123">
        <f ca="1">IFERROR(NOW()-F5,"")</f>
        <v>8.1476851846673526E-3</v>
      </c>
      <c r="H5" s="122">
        <v>45963.867986111109</v>
      </c>
      <c r="I5" s="118" t="str">
        <f>IFERROR(VLOOKUP(D5,DB!A:F,6,0),"")</f>
        <v>Generator-SG</v>
      </c>
      <c r="J5" s="118" t="str">
        <f>IFERROR(VLOOKUP(D5,DB!A:G,7,0),"")</f>
        <v>Dead</v>
      </c>
      <c r="K5" s="124"/>
      <c r="L5" s="120" t="str">
        <f>IFERROR(VLOOKUP(D5,DB!A:I,9,0),"")</f>
        <v>Latis</v>
      </c>
    </row>
    <row r="6" spans="1:16" ht="15" customHeight="1">
      <c r="A6" s="118"/>
      <c r="B6" s="118"/>
      <c r="C6" s="119"/>
      <c r="D6" s="120"/>
      <c r="E6" s="97" t="s">
        <v>39021</v>
      </c>
      <c r="F6" s="122"/>
      <c r="G6" s="123">
        <f ca="1">IFERROR(NOW()-F6,"")</f>
        <v>45963.881758796299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45963.881758796299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45963.881758796299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45963.881758796299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45963.881758796299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45963.881758796299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45963.881758796299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45963.881758796299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45963.881758796299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45963.881758796299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45963.881758796299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45963.881758796299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45963.881758796299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45963.881758796299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45963.881758796299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45963.881758796299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45963.881758796299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45963.881758796299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45963.881758796299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45963.881758796299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45963.881758796299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45963.881758796299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45963.881758796299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45963.881758796299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45963.881758796299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45963.881758796299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45963.881758796299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45963.881758796299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45963.881758796299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45963.881758796299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45963.881758796299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45963.881758796299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45963.881758796299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45963.881758796299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45963.881758796299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45963.881758796299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45963.881758796299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45963.881758796299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45963.881758796299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45963.881758796299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45963.881758796299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45963.881758796299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45963.881758796299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45963.881758796299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45963.881758796299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45963.881758796299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45963.881758796299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45963.881758796299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45963.881758796299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45963.881758796299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45963.881758796299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45963.881758796299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45963.881758796299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45963.881758796299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45963.881758796299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45963.881758796299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45963.881758796299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45963.881758796299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45963.881758796299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45963.881758796299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45963.881758796299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45963.881758796299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45963.881758796299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45963.881758796299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45963.881758796299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45963.881758796299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45963.881758796299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45963.881758796299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45963.881758796299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45963.881758796299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45963.881758796299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45963.881758796299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45963.881758796299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45963.881758796299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45963.881758796299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45963.881758796299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45963.881758796299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45963.881758796299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45963.881758796299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45963.881758796299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45963.881758796299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45963.881758796299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45963.881758796299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45963.881758796299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45963.881758796299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45963.881758796299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45963.881758796299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45963.881758796299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45963.881758796299</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45963.881758796299</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72.049698611110216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37.692881481481891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15.220647685186123</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45963.881758796299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45963.881758796299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45963.881758796299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45963.881758796299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45963.881758796299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45963.881758796299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45963.881758796299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45963.881758796299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45963.881758796299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45963.881758796299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45963.881758796299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45963.881758796299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45963.881758796299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45963.881758796299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45963.881758796299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45963.881758796299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45963.881758796299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45963.881758796299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45963.881758796299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45963.881758796299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45963.881758796299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45963.881758796299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45963.881758796299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45963.881758796299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45963.881758796299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45963.881758796299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45963.881758796299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45963.881758796299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45963.881758796299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45963.881758796299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45963.881758796299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45963.881758796299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45963.881758796299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45963.881758796299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45963.881758796299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45963.881758796299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45963.881758796299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45963.881758796299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45963.881758796299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45963.881758796299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45963.881758796299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45963.881758796299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45963.881758796299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45963.881758796299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45963.881758796299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45963.881758796299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45963.881758796299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45963.881758796299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45963.881758796299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45963.881758796299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45963.881758796299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45963.881758796299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45963.881758796299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45963.881758796299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45963.881758796299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45963.881758796299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45963.881758796299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45963.881758796299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45963.881758796299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45963.881758796299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45963.881758796299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45963.881758796299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45963.881758796299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45963.881758796299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45963.881758796299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45963.881758796299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45963.881758796299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45963.881758796299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45963.881758796299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45963.881758796299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45963.881758796299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45963.881758796299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45963.881758796299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45963.881758796299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45963.881758796299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45963.881758796299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45963.881758796299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45963.881758796299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45963.881758796299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45963.881758796299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45963.881758796299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45963.881758796299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45963.881758796299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45963.881758796299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45963.881758796299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45963.881758796299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45963.881758796299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45963.881758796299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45963.881758796299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45963.881758796299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45963.881758796299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45963.881758796299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45963.881758796299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45963.881758796299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45963.881758796299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45963.881758796299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45963.881758796299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45963.881758796299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45963.881758796299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45963.881758796299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45963.881758796299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45963.881758796299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45963.881758796299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45963.881758796299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45963.881758796299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45963.881758796299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45963.881758796299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45963.881758796299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45963.881758796299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45963.881758796299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45963.881758796299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45963.881758796299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45963.881758796299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45963.881758796299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45963.881758796299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45963.881758796299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45963.881758796299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45963.881758796299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45963.881758796299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45963.881758796299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45963.881758796299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45963.881758796299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45963.881758796299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45963.881758796299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45963.881758796299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45963.881758796299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45963.881758796299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45963.881758796299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45963.881758796299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45963.881758796299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45963.881758796299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45963.881758796299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45963.881758796299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45963.881758796299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45963.881758796299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45963.881758796299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45963.881758796299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45963.881758796299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45963.881758796299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45963.881758796299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45963.881758796299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45963.881758796299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45963.881758796299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45963.881758796299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45963.881758796299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45963.881758796299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45963.881758796299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45963.881758796299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45963.881758796299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45963.881758796299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45963.881758796299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45963.881758796299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45963.881758796299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45963.881758796299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45963.881758796299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45963.881758796299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45963.881758796299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45963.881758796299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45963.881758796299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45963.881758796299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45963.881758796299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45963.881758796299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45963.881758796299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45963.881758796299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45963.881758796299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45963.881758796299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45963.881758796299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45963.881758796299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45963.881758796299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45963.881758796299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45963.881758796299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45963.881758796299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45963.881758796299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45963.881758796299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45963.881758796299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45963.881758796299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45963.881758796299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45963.881758796299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45963.881758796299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45963.881758796299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45963.881758796299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45963.881758796299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45963.881758796299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45963.881758796299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45963.881758796299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45963.881758796299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45963.881758796299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45963.881758796299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45963.881758796299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45963.881758796299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45963.881758796299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45963.881758796299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45963.881758796299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45963.881758796299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45963.881758796299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45963.881758796299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45963.881758796299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45963.881758796299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45963.881758796299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45963.881758796299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45963.881758796299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45963.881758796299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45963.881758796299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45963.881758796299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45963.881758796299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45963.881758796299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45963.881758796299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45963.881758796299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45963.881758796299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45963.881758796299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45963.881758796299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45963.881758796299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45963.881758796299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45963.881758796299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45963.881758796299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45963.881758796299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45963.881758796299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45963.881758796299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45963.881758796299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45963.881758796299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45963.881758796299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45963.881758796299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45963.881758796299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45963.881758796299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45963.881758796299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45963.881758796299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45963.881758796299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45963.881758796299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45963.881758796299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45963.881758796299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45963.881758796299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45963.881758796299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45963.881758796299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45963.881758796299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45963.881758796299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45963.881758796299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45963.881758796299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45963.881758796299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45963.881758796299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45963.881758796299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45963.881758796299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45963.881758796299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45963.881758796299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45963.881758796299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45963.881758796299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45963.881758796299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45963.881758796299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45963.881758796299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45963.881758796299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45963.881758796299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45963.881758796299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45963.881758796299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45963.881758796299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45963.881758796299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45963.881758796299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45963.881758796299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45963.881758796299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45963.881758796299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45963.881758796299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45963.881758796299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45963.881758796299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45963.881758796299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45963.881758796299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45963.881758796299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45963.881758796299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45963.881758796299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45963.881758796299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45963.881758796299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45963.881758796299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45963.881758796299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45963.881758796299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45963.881758796299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45963.881758796299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45963.881758796299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45963.881758796299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45963.881758796299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45963.881758796299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45963.881758796299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45963.881758796299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45963.881758796299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45963.881758796299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45963.881758796299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45963.881758796299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45963.881758796299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45963.881758796299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45963.881758796299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45963.881758796299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45963.881758796299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45963.881758796299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45963.881758796299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45963.881758796299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45963.881758796299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45963.881758796299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45963.881758796299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45963.881758796299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45963.881758796299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45963.881758796299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45963.881758796299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45963.881758796299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45963.881758796299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45963.881758796299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45963.881758796299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45963.881758796299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45963.881758796299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45963.881758796299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45963.881758796299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45963.881758796299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45963.881758796299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45963.881758796299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45963.881758796299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45963.881758796299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45963.881758796299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45963.881758796299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45963.881758796299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45963.881758796299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45963.881758796299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45963.881758796299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45963.881758796299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45963.881758796299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45963.881758796299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45963.881758796299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45963.881758796299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45963.881758796299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45963.881758796299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45963.881758796299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45963.881758796299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45963.881758796299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45963.881758796299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45963.881758796299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45963.881758796299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45963.881758796299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45963.881758796299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45963.881758796299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45963.881758796299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45963.881758796299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45963.881758796299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45963.881758796299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45963.881758796299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45963.881758796299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45963.881758796299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45963.881758796299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45963.881758796299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45963.881758796299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45963.881758796299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45963.881758796299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45963.881758796299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45963.881758796299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45963.881758796299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45963.881758796299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45963.881758796299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45963.881758796299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45963.881758796299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45963.881758796299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45963.881758796299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45963.881758796299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45963.881758796299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45963.881758796299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45963.881758796299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45963.881758796299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45963.881758796299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45963.881758796299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45963.881758796299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45963.881758796299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45963.881758796299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45963.881758796299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45963.881758796299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45963.881758796299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45963.881758796299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45963.881758796299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45963.881758796299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I4" sqref="I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0.25230277777882293</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1.6261111115454696E-2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3.9467129630793352E-2</v>
      </c>
      <c r="H4" s="171">
        <v>45963.836215277777</v>
      </c>
      <c r="I4" s="169" t="s">
        <v>39127</v>
      </c>
      <c r="J4" s="169" t="str">
        <f>IFERROR(VLOOKUP(D4,DB!A:G,7,0),"")</f>
        <v/>
      </c>
      <c r="K4" s="172" t="s">
        <v>39128</v>
      </c>
      <c r="L4" s="173" t="s">
        <v>39129</v>
      </c>
    </row>
    <row r="5" spans="1:16383" ht="31.5" customHeight="1">
      <c r="A5" s="168"/>
      <c r="B5" s="169" t="str">
        <f>IFERROR(VLOOKUP(D5,DB!A:K,11,0),"")</f>
        <v/>
      </c>
      <c r="C5" s="170"/>
      <c r="D5" s="169"/>
      <c r="E5" s="102"/>
      <c r="F5" s="171"/>
      <c r="G5" s="115">
        <f t="shared" ca="1" si="0"/>
        <v>45963.881758796299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45963.881758796299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45963.881758796299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45963.881758796299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45963.881758796299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45963.881758796299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45963.881758796299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45963.881758796299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45963.881758796299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45963.881758796299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45963.881758796299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45963.881758796299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45963.881758796299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45963.881758796299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45963.881758796299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45963.881758796299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45963.881758796299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45963.881758796299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45963.881758796299</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45963.881758796299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45963.881758796299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45963.881758796299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45963.881758796299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45963.881758796299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45963.881758796299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45963.881758796299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45963.881758796299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45963.881758796299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45963.881758796299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45963.881758796299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45963.881758796299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45963.881758796299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45963.881758796299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45963.881758796299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45963.881758796299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45963.881758796299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45963.881758796299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45963.881758796299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45963.881758796299</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2025-11-02T18:10:31Z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